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050" tabRatio="1000" firstSheet="1" activeTab="14"/>
  </bookViews>
  <sheets>
    <sheet name="NEW RULES FOR TA" sheetId="19" r:id="rId1"/>
    <sheet name="From the Developer" sheetId="28" r:id="rId2"/>
    <sheet name="all" sheetId="14" r:id="rId3"/>
    <sheet name="outer" sheetId="17" r:id="rId4"/>
    <sheet name="inner 01" sheetId="12" r:id="rId5"/>
    <sheet name="inner 02" sheetId="1" r:id="rId6"/>
    <sheet name="inner 03" sheetId="11" r:id="rId7"/>
    <sheet name="inner 04" sheetId="10" r:id="rId8"/>
    <sheet name="inner 05" sheetId="9" r:id="rId9"/>
    <sheet name="inner 06" sheetId="8" r:id="rId10"/>
    <sheet name="inner 07" sheetId="13" r:id="rId11"/>
    <sheet name="inner 08" sheetId="5" r:id="rId12"/>
    <sheet name="inner 09" sheetId="6" r:id="rId13"/>
    <sheet name="inner 10" sheetId="7" r:id="rId14"/>
    <sheet name="inner 11" sheetId="15" r:id="rId15"/>
    <sheet name="inner 12" sheetId="18" r:id="rId16"/>
    <sheet name="inner 13" sheetId="20" r:id="rId17"/>
    <sheet name="inner 14" sheetId="21" r:id="rId18"/>
    <sheet name="inner 15" sheetId="22" r:id="rId19"/>
    <sheet name="inner 16" sheetId="23" r:id="rId20"/>
    <sheet name="inner 17" sheetId="25" r:id="rId21"/>
    <sheet name="inner 18" sheetId="24" r:id="rId22"/>
    <sheet name="inner 19" sheetId="26" r:id="rId23"/>
    <sheet name="inner 20" sheetId="27" r:id="rId24"/>
    <sheet name="inner 21" sheetId="29" r:id="rId25"/>
    <sheet name="inner 22" sheetId="30" r:id="rId26"/>
    <sheet name="inner 23" sheetId="31" r:id="rId27"/>
    <sheet name="inner 24" sheetId="32" r:id="rId28"/>
    <sheet name="inner 25" sheetId="33" r:id="rId29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8" i="33" l="1"/>
  <c r="U8" i="33"/>
  <c r="W8" i="33"/>
  <c r="O9" i="33"/>
  <c r="U9" i="33"/>
  <c r="W9" i="33"/>
  <c r="O10" i="33"/>
  <c r="U10" i="33"/>
  <c r="W10" i="33"/>
  <c r="O11" i="33"/>
  <c r="U11" i="33"/>
  <c r="W11" i="33"/>
  <c r="O12" i="33"/>
  <c r="U12" i="33"/>
  <c r="W12" i="33"/>
  <c r="O13" i="33"/>
  <c r="U13" i="33"/>
  <c r="W13" i="33"/>
  <c r="O14" i="33"/>
  <c r="R14" i="33"/>
  <c r="U14" i="33"/>
  <c r="W14" i="33"/>
  <c r="O15" i="33"/>
  <c r="R15" i="33"/>
  <c r="U15" i="33"/>
  <c r="W15" i="33"/>
  <c r="W16" i="33"/>
  <c r="U16" i="33"/>
  <c r="S16" i="33"/>
  <c r="R16" i="33"/>
  <c r="O16" i="33"/>
  <c r="N16" i="33"/>
  <c r="K16" i="33"/>
  <c r="J16" i="33"/>
  <c r="Q15" i="33"/>
  <c r="A14" i="33"/>
  <c r="E15" i="33"/>
  <c r="A15" i="33"/>
  <c r="Q14" i="33"/>
  <c r="A12" i="33"/>
  <c r="E13" i="33"/>
  <c r="A13" i="33"/>
  <c r="A10" i="33"/>
  <c r="E11" i="33"/>
  <c r="A11" i="33"/>
  <c r="A8" i="33"/>
  <c r="E9" i="33"/>
  <c r="A9" i="33"/>
  <c r="O8" i="32"/>
  <c r="U8" i="32"/>
  <c r="W8" i="32"/>
  <c r="O9" i="32"/>
  <c r="U9" i="32"/>
  <c r="W9" i="32"/>
  <c r="O10" i="32"/>
  <c r="U10" i="32"/>
  <c r="W10" i="32"/>
  <c r="O11" i="32"/>
  <c r="U11" i="32"/>
  <c r="W11" i="32"/>
  <c r="O12" i="32"/>
  <c r="U12" i="32"/>
  <c r="W12" i="32"/>
  <c r="O13" i="32"/>
  <c r="U13" i="32"/>
  <c r="W13" i="32"/>
  <c r="O14" i="32"/>
  <c r="R14" i="32"/>
  <c r="U14" i="32"/>
  <c r="W14" i="32"/>
  <c r="O15" i="32"/>
  <c r="R15" i="32"/>
  <c r="U15" i="32"/>
  <c r="W15" i="32"/>
  <c r="W16" i="32"/>
  <c r="U16" i="32"/>
  <c r="S16" i="32"/>
  <c r="R16" i="32"/>
  <c r="O16" i="32"/>
  <c r="N16" i="32"/>
  <c r="K16" i="32"/>
  <c r="J16" i="32"/>
  <c r="Q15" i="32"/>
  <c r="A14" i="32"/>
  <c r="E15" i="32"/>
  <c r="A15" i="32"/>
  <c r="Q14" i="32"/>
  <c r="A12" i="32"/>
  <c r="E13" i="32"/>
  <c r="A13" i="32"/>
  <c r="A10" i="32"/>
  <c r="E11" i="32"/>
  <c r="A11" i="32"/>
  <c r="A8" i="32"/>
  <c r="E9" i="32"/>
  <c r="A9" i="32"/>
  <c r="O8" i="31"/>
  <c r="U8" i="31"/>
  <c r="W8" i="31"/>
  <c r="O9" i="31"/>
  <c r="U9" i="31"/>
  <c r="W9" i="31"/>
  <c r="O10" i="31"/>
  <c r="U10" i="31"/>
  <c r="W10" i="31"/>
  <c r="O11" i="31"/>
  <c r="U11" i="31"/>
  <c r="W11" i="31"/>
  <c r="O12" i="31"/>
  <c r="U12" i="31"/>
  <c r="W12" i="31"/>
  <c r="O13" i="31"/>
  <c r="U13" i="31"/>
  <c r="W13" i="31"/>
  <c r="O14" i="31"/>
  <c r="R14" i="31"/>
  <c r="U14" i="31"/>
  <c r="W14" i="31"/>
  <c r="O15" i="31"/>
  <c r="R15" i="31"/>
  <c r="U15" i="31"/>
  <c r="W15" i="31"/>
  <c r="W16" i="31"/>
  <c r="U16" i="31"/>
  <c r="S16" i="31"/>
  <c r="R16" i="31"/>
  <c r="O16" i="31"/>
  <c r="N16" i="31"/>
  <c r="K16" i="31"/>
  <c r="J16" i="31"/>
  <c r="Q15" i="31"/>
  <c r="A14" i="31"/>
  <c r="E15" i="31"/>
  <c r="A15" i="31"/>
  <c r="Q14" i="31"/>
  <c r="A12" i="31"/>
  <c r="E13" i="31"/>
  <c r="A13" i="31"/>
  <c r="A10" i="31"/>
  <c r="E11" i="31"/>
  <c r="A11" i="31"/>
  <c r="A8" i="31"/>
  <c r="E9" i="31"/>
  <c r="A9" i="31"/>
  <c r="O8" i="30"/>
  <c r="U8" i="30"/>
  <c r="W8" i="30"/>
  <c r="O9" i="30"/>
  <c r="U9" i="30"/>
  <c r="W9" i="30"/>
  <c r="O10" i="30"/>
  <c r="U10" i="30"/>
  <c r="W10" i="30"/>
  <c r="O11" i="30"/>
  <c r="U11" i="30"/>
  <c r="W11" i="30"/>
  <c r="O12" i="30"/>
  <c r="U12" i="30"/>
  <c r="W12" i="30"/>
  <c r="O13" i="30"/>
  <c r="U13" i="30"/>
  <c r="W13" i="30"/>
  <c r="O14" i="30"/>
  <c r="R14" i="30"/>
  <c r="U14" i="30"/>
  <c r="W14" i="30"/>
  <c r="O15" i="30"/>
  <c r="R15" i="30"/>
  <c r="U15" i="30"/>
  <c r="W15" i="30"/>
  <c r="W16" i="30"/>
  <c r="U16" i="30"/>
  <c r="S16" i="30"/>
  <c r="R16" i="30"/>
  <c r="O16" i="30"/>
  <c r="N16" i="30"/>
  <c r="K16" i="30"/>
  <c r="J16" i="30"/>
  <c r="Q15" i="30"/>
  <c r="A14" i="30"/>
  <c r="E15" i="30"/>
  <c r="A15" i="30"/>
  <c r="Q14" i="30"/>
  <c r="A12" i="30"/>
  <c r="E13" i="30"/>
  <c r="A13" i="30"/>
  <c r="A10" i="30"/>
  <c r="E11" i="30"/>
  <c r="A11" i="30"/>
  <c r="A8" i="30"/>
  <c r="E9" i="30"/>
  <c r="A9" i="30"/>
  <c r="O8" i="29"/>
  <c r="U8" i="29"/>
  <c r="W8" i="29"/>
  <c r="O9" i="29"/>
  <c r="U9" i="29"/>
  <c r="W9" i="29"/>
  <c r="O10" i="29"/>
  <c r="U10" i="29"/>
  <c r="W10" i="29"/>
  <c r="O11" i="29"/>
  <c r="U11" i="29"/>
  <c r="W11" i="29"/>
  <c r="O12" i="29"/>
  <c r="U12" i="29"/>
  <c r="W12" i="29"/>
  <c r="O13" i="29"/>
  <c r="U13" i="29"/>
  <c r="W13" i="29"/>
  <c r="O14" i="29"/>
  <c r="R14" i="29"/>
  <c r="U14" i="29"/>
  <c r="W14" i="29"/>
  <c r="O15" i="29"/>
  <c r="R15" i="29"/>
  <c r="U15" i="29"/>
  <c r="W15" i="29"/>
  <c r="W16" i="29"/>
  <c r="U16" i="29"/>
  <c r="S16" i="29"/>
  <c r="R16" i="29"/>
  <c r="O16" i="29"/>
  <c r="N16" i="29"/>
  <c r="K16" i="29"/>
  <c r="J16" i="29"/>
  <c r="Q15" i="29"/>
  <c r="A14" i="29"/>
  <c r="E15" i="29"/>
  <c r="A15" i="29"/>
  <c r="Q14" i="29"/>
  <c r="A12" i="29"/>
  <c r="E13" i="29"/>
  <c r="A13" i="29"/>
  <c r="A10" i="29"/>
  <c r="E11" i="29"/>
  <c r="A11" i="29"/>
  <c r="A8" i="29"/>
  <c r="E9" i="29"/>
  <c r="A9" i="29"/>
  <c r="O8" i="27"/>
  <c r="U8" i="27"/>
  <c r="W8" i="27"/>
  <c r="O9" i="27"/>
  <c r="U9" i="27"/>
  <c r="W9" i="27"/>
  <c r="O10" i="27"/>
  <c r="U10" i="27"/>
  <c r="W10" i="27"/>
  <c r="O11" i="27"/>
  <c r="U11" i="27"/>
  <c r="W11" i="27"/>
  <c r="O12" i="27"/>
  <c r="U12" i="27"/>
  <c r="W12" i="27"/>
  <c r="O13" i="27"/>
  <c r="U13" i="27"/>
  <c r="W13" i="27"/>
  <c r="O14" i="27"/>
  <c r="R14" i="27"/>
  <c r="U14" i="27"/>
  <c r="W14" i="27"/>
  <c r="O15" i="27"/>
  <c r="R15" i="27"/>
  <c r="U15" i="27"/>
  <c r="W15" i="27"/>
  <c r="W16" i="27"/>
  <c r="U16" i="27"/>
  <c r="S16" i="27"/>
  <c r="R16" i="27"/>
  <c r="O16" i="27"/>
  <c r="N16" i="27"/>
  <c r="K16" i="27"/>
  <c r="J16" i="27"/>
  <c r="Q15" i="27"/>
  <c r="A14" i="27"/>
  <c r="E15" i="27"/>
  <c r="A15" i="27"/>
  <c r="Q14" i="27"/>
  <c r="A12" i="27"/>
  <c r="E13" i="27"/>
  <c r="A13" i="27"/>
  <c r="A10" i="27"/>
  <c r="E11" i="27"/>
  <c r="A11" i="27"/>
  <c r="A8" i="27"/>
  <c r="E9" i="27"/>
  <c r="A9" i="27"/>
  <c r="O8" i="26"/>
  <c r="U8" i="26"/>
  <c r="W8" i="26"/>
  <c r="O9" i="26"/>
  <c r="U9" i="26"/>
  <c r="W9" i="26"/>
  <c r="O10" i="26"/>
  <c r="U10" i="26"/>
  <c r="W10" i="26"/>
  <c r="O11" i="26"/>
  <c r="U11" i="26"/>
  <c r="W11" i="26"/>
  <c r="O12" i="26"/>
  <c r="U12" i="26"/>
  <c r="W12" i="26"/>
  <c r="O13" i="26"/>
  <c r="U13" i="26"/>
  <c r="W13" i="26"/>
  <c r="O14" i="26"/>
  <c r="R14" i="26"/>
  <c r="U14" i="26"/>
  <c r="W14" i="26"/>
  <c r="O15" i="26"/>
  <c r="R15" i="26"/>
  <c r="U15" i="26"/>
  <c r="W15" i="26"/>
  <c r="W16" i="26"/>
  <c r="U16" i="26"/>
  <c r="S16" i="26"/>
  <c r="R16" i="26"/>
  <c r="O16" i="26"/>
  <c r="N16" i="26"/>
  <c r="K16" i="26"/>
  <c r="J16" i="26"/>
  <c r="Q15" i="26"/>
  <c r="A14" i="26"/>
  <c r="E15" i="26"/>
  <c r="A15" i="26"/>
  <c r="Q14" i="26"/>
  <c r="A12" i="26"/>
  <c r="E13" i="26"/>
  <c r="A13" i="26"/>
  <c r="A10" i="26"/>
  <c r="E11" i="26"/>
  <c r="A11" i="26"/>
  <c r="A8" i="26"/>
  <c r="E9" i="26"/>
  <c r="A9" i="26"/>
  <c r="O8" i="24"/>
  <c r="U8" i="24"/>
  <c r="W8" i="24"/>
  <c r="O9" i="24"/>
  <c r="U9" i="24"/>
  <c r="W9" i="24"/>
  <c r="O10" i="24"/>
  <c r="U10" i="24"/>
  <c r="W10" i="24"/>
  <c r="O11" i="24"/>
  <c r="U11" i="24"/>
  <c r="W11" i="24"/>
  <c r="O12" i="24"/>
  <c r="U12" i="24"/>
  <c r="W12" i="24"/>
  <c r="O13" i="24"/>
  <c r="U13" i="24"/>
  <c r="W13" i="24"/>
  <c r="O14" i="24"/>
  <c r="R14" i="24"/>
  <c r="U14" i="24"/>
  <c r="W14" i="24"/>
  <c r="O15" i="24"/>
  <c r="R15" i="24"/>
  <c r="U15" i="24"/>
  <c r="W15" i="24"/>
  <c r="W16" i="24"/>
  <c r="U16" i="24"/>
  <c r="S16" i="24"/>
  <c r="R16" i="24"/>
  <c r="O16" i="24"/>
  <c r="N16" i="24"/>
  <c r="K16" i="24"/>
  <c r="J16" i="24"/>
  <c r="Q15" i="24"/>
  <c r="A14" i="24"/>
  <c r="E15" i="24"/>
  <c r="A15" i="24"/>
  <c r="Q14" i="24"/>
  <c r="A12" i="24"/>
  <c r="E13" i="24"/>
  <c r="A13" i="24"/>
  <c r="A10" i="24"/>
  <c r="E11" i="24"/>
  <c r="A11" i="24"/>
  <c r="A8" i="24"/>
  <c r="E9" i="24"/>
  <c r="A9" i="24"/>
  <c r="O8" i="25"/>
  <c r="U8" i="25"/>
  <c r="W8" i="25"/>
  <c r="O9" i="25"/>
  <c r="U9" i="25"/>
  <c r="W9" i="25"/>
  <c r="O10" i="25"/>
  <c r="U10" i="25"/>
  <c r="W10" i="25"/>
  <c r="O11" i="25"/>
  <c r="U11" i="25"/>
  <c r="W11" i="25"/>
  <c r="O12" i="25"/>
  <c r="U12" i="25"/>
  <c r="W12" i="25"/>
  <c r="O13" i="25"/>
  <c r="U13" i="25"/>
  <c r="W13" i="25"/>
  <c r="O14" i="25"/>
  <c r="R14" i="25"/>
  <c r="U14" i="25"/>
  <c r="W14" i="25"/>
  <c r="O15" i="25"/>
  <c r="R15" i="25"/>
  <c r="U15" i="25"/>
  <c r="W15" i="25"/>
  <c r="W16" i="25"/>
  <c r="U16" i="25"/>
  <c r="S16" i="25"/>
  <c r="R16" i="25"/>
  <c r="O16" i="25"/>
  <c r="N16" i="25"/>
  <c r="K16" i="25"/>
  <c r="J16" i="25"/>
  <c r="Q15" i="25"/>
  <c r="A14" i="25"/>
  <c r="E15" i="25"/>
  <c r="A15" i="25"/>
  <c r="Q14" i="25"/>
  <c r="A12" i="25"/>
  <c r="E13" i="25"/>
  <c r="A13" i="25"/>
  <c r="A10" i="25"/>
  <c r="E11" i="25"/>
  <c r="A11" i="25"/>
  <c r="A8" i="25"/>
  <c r="E9" i="25"/>
  <c r="A9" i="25"/>
  <c r="O8" i="23"/>
  <c r="U8" i="23"/>
  <c r="W8" i="23"/>
  <c r="O9" i="23"/>
  <c r="U9" i="23"/>
  <c r="W9" i="23"/>
  <c r="O10" i="23"/>
  <c r="U10" i="23"/>
  <c r="W10" i="23"/>
  <c r="O11" i="23"/>
  <c r="U11" i="23"/>
  <c r="W11" i="23"/>
  <c r="O12" i="23"/>
  <c r="U12" i="23"/>
  <c r="W12" i="23"/>
  <c r="O13" i="23"/>
  <c r="U13" i="23"/>
  <c r="W13" i="23"/>
  <c r="O14" i="23"/>
  <c r="R14" i="23"/>
  <c r="U14" i="23"/>
  <c r="W14" i="23"/>
  <c r="O15" i="23"/>
  <c r="R15" i="23"/>
  <c r="U15" i="23"/>
  <c r="W15" i="23"/>
  <c r="W16" i="23"/>
  <c r="U16" i="23"/>
  <c r="S16" i="23"/>
  <c r="R16" i="23"/>
  <c r="O16" i="23"/>
  <c r="N16" i="23"/>
  <c r="K16" i="23"/>
  <c r="J16" i="23"/>
  <c r="Q15" i="23"/>
  <c r="A14" i="23"/>
  <c r="E15" i="23"/>
  <c r="A15" i="23"/>
  <c r="Q14" i="23"/>
  <c r="A12" i="23"/>
  <c r="E13" i="23"/>
  <c r="A13" i="23"/>
  <c r="A10" i="23"/>
  <c r="E11" i="23"/>
  <c r="A11" i="23"/>
  <c r="A8" i="23"/>
  <c r="E9" i="23"/>
  <c r="A9" i="23"/>
  <c r="O8" i="22"/>
  <c r="U8" i="22"/>
  <c r="W8" i="22"/>
  <c r="O9" i="22"/>
  <c r="U9" i="22"/>
  <c r="W9" i="22"/>
  <c r="O10" i="22"/>
  <c r="U10" i="22"/>
  <c r="W10" i="22"/>
  <c r="O11" i="22"/>
  <c r="U11" i="22"/>
  <c r="W11" i="22"/>
  <c r="O12" i="22"/>
  <c r="U12" i="22"/>
  <c r="W12" i="22"/>
  <c r="O13" i="22"/>
  <c r="U13" i="22"/>
  <c r="W13" i="22"/>
  <c r="O14" i="22"/>
  <c r="R14" i="22"/>
  <c r="U14" i="22"/>
  <c r="W14" i="22"/>
  <c r="O15" i="22"/>
  <c r="R15" i="22"/>
  <c r="U15" i="22"/>
  <c r="W15" i="22"/>
  <c r="W16" i="22"/>
  <c r="U16" i="22"/>
  <c r="S16" i="22"/>
  <c r="R16" i="22"/>
  <c r="O16" i="22"/>
  <c r="N16" i="22"/>
  <c r="K16" i="22"/>
  <c r="J16" i="22"/>
  <c r="Q15" i="22"/>
  <c r="A14" i="22"/>
  <c r="E15" i="22"/>
  <c r="A15" i="22"/>
  <c r="Q14" i="22"/>
  <c r="A12" i="22"/>
  <c r="E13" i="22"/>
  <c r="A13" i="22"/>
  <c r="A10" i="22"/>
  <c r="E11" i="22"/>
  <c r="A11" i="22"/>
  <c r="A8" i="22"/>
  <c r="E9" i="22"/>
  <c r="A9" i="22"/>
  <c r="O8" i="21"/>
  <c r="U8" i="21"/>
  <c r="W8" i="21"/>
  <c r="O9" i="21"/>
  <c r="U9" i="21"/>
  <c r="W9" i="21"/>
  <c r="O10" i="21"/>
  <c r="U10" i="21"/>
  <c r="W10" i="21"/>
  <c r="O11" i="21"/>
  <c r="U11" i="21"/>
  <c r="W11" i="21"/>
  <c r="O12" i="21"/>
  <c r="U12" i="21"/>
  <c r="W12" i="21"/>
  <c r="O13" i="21"/>
  <c r="U13" i="21"/>
  <c r="W13" i="21"/>
  <c r="O14" i="21"/>
  <c r="R14" i="21"/>
  <c r="U14" i="21"/>
  <c r="W14" i="21"/>
  <c r="O15" i="21"/>
  <c r="R15" i="21"/>
  <c r="U15" i="21"/>
  <c r="W15" i="21"/>
  <c r="W16" i="21"/>
  <c r="U16" i="21"/>
  <c r="S16" i="21"/>
  <c r="R16" i="21"/>
  <c r="O16" i="21"/>
  <c r="N16" i="21"/>
  <c r="K16" i="21"/>
  <c r="J16" i="21"/>
  <c r="Q15" i="21"/>
  <c r="A14" i="21"/>
  <c r="E15" i="21"/>
  <c r="A15" i="21"/>
  <c r="Q14" i="21"/>
  <c r="A12" i="21"/>
  <c r="E13" i="21"/>
  <c r="A13" i="21"/>
  <c r="A10" i="21"/>
  <c r="E11" i="21"/>
  <c r="A11" i="21"/>
  <c r="A8" i="21"/>
  <c r="E9" i="21"/>
  <c r="A9" i="21"/>
  <c r="O8" i="20"/>
  <c r="U8" i="20"/>
  <c r="W8" i="20"/>
  <c r="O9" i="20"/>
  <c r="U9" i="20"/>
  <c r="W9" i="20"/>
  <c r="O10" i="20"/>
  <c r="U10" i="20"/>
  <c r="W10" i="20"/>
  <c r="O11" i="20"/>
  <c r="U11" i="20"/>
  <c r="W11" i="20"/>
  <c r="O12" i="20"/>
  <c r="U12" i="20"/>
  <c r="W12" i="20"/>
  <c r="O13" i="20"/>
  <c r="U13" i="20"/>
  <c r="W13" i="20"/>
  <c r="O14" i="20"/>
  <c r="R14" i="20"/>
  <c r="U14" i="20"/>
  <c r="W14" i="20"/>
  <c r="O15" i="20"/>
  <c r="R15" i="20"/>
  <c r="U15" i="20"/>
  <c r="W15" i="20"/>
  <c r="W16" i="20"/>
  <c r="U16" i="20"/>
  <c r="S16" i="20"/>
  <c r="R16" i="20"/>
  <c r="O16" i="20"/>
  <c r="N16" i="20"/>
  <c r="K16" i="20"/>
  <c r="J16" i="20"/>
  <c r="Q15" i="20"/>
  <c r="A14" i="20"/>
  <c r="E15" i="20"/>
  <c r="A15" i="20"/>
  <c r="Q14" i="20"/>
  <c r="A12" i="20"/>
  <c r="E13" i="20"/>
  <c r="A13" i="20"/>
  <c r="A10" i="20"/>
  <c r="E11" i="20"/>
  <c r="A11" i="20"/>
  <c r="A8" i="20"/>
  <c r="E9" i="20"/>
  <c r="A9" i="20"/>
  <c r="O8" i="18"/>
  <c r="U8" i="18"/>
  <c r="W8" i="18"/>
  <c r="O9" i="18"/>
  <c r="U9" i="18"/>
  <c r="W9" i="18"/>
  <c r="O10" i="18"/>
  <c r="U10" i="18"/>
  <c r="W10" i="18"/>
  <c r="O11" i="18"/>
  <c r="U11" i="18"/>
  <c r="W11" i="18"/>
  <c r="O12" i="18"/>
  <c r="U12" i="18"/>
  <c r="W12" i="18"/>
  <c r="O13" i="18"/>
  <c r="U13" i="18"/>
  <c r="W13" i="18"/>
  <c r="O14" i="18"/>
  <c r="R14" i="18"/>
  <c r="U14" i="18"/>
  <c r="W14" i="18"/>
  <c r="O15" i="18"/>
  <c r="R15" i="18"/>
  <c r="U15" i="18"/>
  <c r="W15" i="18"/>
  <c r="W16" i="18"/>
  <c r="U16" i="18"/>
  <c r="S16" i="18"/>
  <c r="R16" i="18"/>
  <c r="O16" i="18"/>
  <c r="N16" i="18"/>
  <c r="K16" i="18"/>
  <c r="J16" i="18"/>
  <c r="Q15" i="18"/>
  <c r="A14" i="18"/>
  <c r="E15" i="18"/>
  <c r="A15" i="18"/>
  <c r="Q14" i="18"/>
  <c r="A12" i="18"/>
  <c r="E13" i="18"/>
  <c r="A13" i="18"/>
  <c r="A10" i="18"/>
  <c r="E11" i="18"/>
  <c r="A11" i="18"/>
  <c r="A8" i="18"/>
  <c r="E9" i="18"/>
  <c r="A9" i="18"/>
  <c r="O8" i="15"/>
  <c r="U8" i="15"/>
  <c r="W8" i="15"/>
  <c r="O9" i="15"/>
  <c r="U9" i="15"/>
  <c r="W9" i="15"/>
  <c r="O10" i="15"/>
  <c r="U10" i="15"/>
  <c r="W10" i="15"/>
  <c r="O11" i="15"/>
  <c r="U11" i="15"/>
  <c r="W11" i="15"/>
  <c r="O12" i="15"/>
  <c r="U12" i="15"/>
  <c r="W12" i="15"/>
  <c r="O13" i="15"/>
  <c r="U13" i="15"/>
  <c r="W13" i="15"/>
  <c r="O14" i="15"/>
  <c r="R14" i="15"/>
  <c r="U14" i="15"/>
  <c r="W14" i="15"/>
  <c r="O15" i="15"/>
  <c r="R15" i="15"/>
  <c r="U15" i="15"/>
  <c r="W15" i="15"/>
  <c r="W16" i="15"/>
  <c r="U16" i="15"/>
  <c r="S16" i="15"/>
  <c r="R16" i="15"/>
  <c r="O16" i="15"/>
  <c r="N16" i="15"/>
  <c r="K16" i="15"/>
  <c r="J16" i="15"/>
  <c r="Q15" i="15"/>
  <c r="A14" i="15"/>
  <c r="E15" i="15"/>
  <c r="A15" i="15"/>
  <c r="Q14" i="15"/>
  <c r="A12" i="15"/>
  <c r="E13" i="15"/>
  <c r="A13" i="15"/>
  <c r="A10" i="15"/>
  <c r="E11" i="15"/>
  <c r="A11" i="15"/>
  <c r="A8" i="15"/>
  <c r="E9" i="15"/>
  <c r="A9" i="15"/>
  <c r="O8" i="7"/>
  <c r="U8" i="7"/>
  <c r="W8" i="7"/>
  <c r="O9" i="7"/>
  <c r="U9" i="7"/>
  <c r="W9" i="7"/>
  <c r="O10" i="7"/>
  <c r="U10" i="7"/>
  <c r="W10" i="7"/>
  <c r="O11" i="7"/>
  <c r="U11" i="7"/>
  <c r="W11" i="7"/>
  <c r="O12" i="7"/>
  <c r="U12" i="7"/>
  <c r="W12" i="7"/>
  <c r="O13" i="7"/>
  <c r="U13" i="7"/>
  <c r="W13" i="7"/>
  <c r="O14" i="7"/>
  <c r="R14" i="7"/>
  <c r="U14" i="7"/>
  <c r="W14" i="7"/>
  <c r="O15" i="7"/>
  <c r="R15" i="7"/>
  <c r="U15" i="7"/>
  <c r="W15" i="7"/>
  <c r="W16" i="7"/>
  <c r="U16" i="7"/>
  <c r="S16" i="7"/>
  <c r="R16" i="7"/>
  <c r="O16" i="7"/>
  <c r="N16" i="7"/>
  <c r="K16" i="7"/>
  <c r="J16" i="7"/>
  <c r="Q15" i="7"/>
  <c r="A14" i="7"/>
  <c r="E15" i="7"/>
  <c r="A15" i="7"/>
  <c r="Q14" i="7"/>
  <c r="A12" i="7"/>
  <c r="E13" i="7"/>
  <c r="A13" i="7"/>
  <c r="A10" i="7"/>
  <c r="E11" i="7"/>
  <c r="A11" i="7"/>
  <c r="A8" i="7"/>
  <c r="E9" i="7"/>
  <c r="A9" i="7"/>
  <c r="O8" i="6"/>
  <c r="U8" i="6"/>
  <c r="W8" i="6"/>
  <c r="O9" i="6"/>
  <c r="U9" i="6"/>
  <c r="W9" i="6"/>
  <c r="O10" i="6"/>
  <c r="U10" i="6"/>
  <c r="W10" i="6"/>
  <c r="O11" i="6"/>
  <c r="U11" i="6"/>
  <c r="W11" i="6"/>
  <c r="O12" i="6"/>
  <c r="U12" i="6"/>
  <c r="W12" i="6"/>
  <c r="O13" i="6"/>
  <c r="U13" i="6"/>
  <c r="W13" i="6"/>
  <c r="O14" i="6"/>
  <c r="R14" i="6"/>
  <c r="U14" i="6"/>
  <c r="W14" i="6"/>
  <c r="O15" i="6"/>
  <c r="R15" i="6"/>
  <c r="U15" i="6"/>
  <c r="W15" i="6"/>
  <c r="W16" i="6"/>
  <c r="U16" i="6"/>
  <c r="S16" i="6"/>
  <c r="R16" i="6"/>
  <c r="O16" i="6"/>
  <c r="N16" i="6"/>
  <c r="K16" i="6"/>
  <c r="J16" i="6"/>
  <c r="Q15" i="6"/>
  <c r="A14" i="6"/>
  <c r="E15" i="6"/>
  <c r="A15" i="6"/>
  <c r="Q14" i="6"/>
  <c r="A12" i="6"/>
  <c r="E13" i="6"/>
  <c r="A13" i="6"/>
  <c r="A10" i="6"/>
  <c r="E11" i="6"/>
  <c r="A11" i="6"/>
  <c r="A8" i="6"/>
  <c r="E9" i="6"/>
  <c r="A9" i="6"/>
  <c r="O8" i="5"/>
  <c r="U8" i="5"/>
  <c r="W8" i="5"/>
  <c r="O9" i="5"/>
  <c r="U9" i="5"/>
  <c r="W9" i="5"/>
  <c r="O10" i="5"/>
  <c r="U10" i="5"/>
  <c r="W10" i="5"/>
  <c r="O11" i="5"/>
  <c r="U11" i="5"/>
  <c r="W11" i="5"/>
  <c r="O12" i="5"/>
  <c r="U12" i="5"/>
  <c r="W12" i="5"/>
  <c r="O13" i="5"/>
  <c r="U13" i="5"/>
  <c r="W13" i="5"/>
  <c r="O14" i="5"/>
  <c r="R14" i="5"/>
  <c r="U14" i="5"/>
  <c r="W14" i="5"/>
  <c r="O15" i="5"/>
  <c r="R15" i="5"/>
  <c r="U15" i="5"/>
  <c r="W15" i="5"/>
  <c r="W16" i="5"/>
  <c r="U16" i="5"/>
  <c r="S16" i="5"/>
  <c r="R16" i="5"/>
  <c r="O16" i="5"/>
  <c r="N16" i="5"/>
  <c r="K16" i="5"/>
  <c r="J16" i="5"/>
  <c r="Q15" i="5"/>
  <c r="A14" i="5"/>
  <c r="E15" i="5"/>
  <c r="A15" i="5"/>
  <c r="Q14" i="5"/>
  <c r="A12" i="5"/>
  <c r="E13" i="5"/>
  <c r="A13" i="5"/>
  <c r="A10" i="5"/>
  <c r="E11" i="5"/>
  <c r="A11" i="5"/>
  <c r="A8" i="5"/>
  <c r="E9" i="5"/>
  <c r="A9" i="5"/>
  <c r="O8" i="13"/>
  <c r="U8" i="13"/>
  <c r="W8" i="13"/>
  <c r="O9" i="13"/>
  <c r="U9" i="13"/>
  <c r="W9" i="13"/>
  <c r="O10" i="13"/>
  <c r="U10" i="13"/>
  <c r="W10" i="13"/>
  <c r="O11" i="13"/>
  <c r="U11" i="13"/>
  <c r="W11" i="13"/>
  <c r="O12" i="13"/>
  <c r="U12" i="13"/>
  <c r="W12" i="13"/>
  <c r="O13" i="13"/>
  <c r="U13" i="13"/>
  <c r="W13" i="13"/>
  <c r="O14" i="13"/>
  <c r="R14" i="13"/>
  <c r="U14" i="13"/>
  <c r="W14" i="13"/>
  <c r="O15" i="13"/>
  <c r="R15" i="13"/>
  <c r="U15" i="13"/>
  <c r="W15" i="13"/>
  <c r="W16" i="13"/>
  <c r="U16" i="13"/>
  <c r="S16" i="13"/>
  <c r="R16" i="13"/>
  <c r="O16" i="13"/>
  <c r="N16" i="13"/>
  <c r="K16" i="13"/>
  <c r="J16" i="13"/>
  <c r="Q15" i="13"/>
  <c r="A14" i="13"/>
  <c r="E15" i="13"/>
  <c r="A15" i="13"/>
  <c r="Q14" i="13"/>
  <c r="A12" i="13"/>
  <c r="E13" i="13"/>
  <c r="A13" i="13"/>
  <c r="A10" i="13"/>
  <c r="E11" i="13"/>
  <c r="A11" i="13"/>
  <c r="A8" i="13"/>
  <c r="E9" i="13"/>
  <c r="A9" i="13"/>
  <c r="O8" i="8"/>
  <c r="U8" i="8"/>
  <c r="W8" i="8"/>
  <c r="O9" i="8"/>
  <c r="U9" i="8"/>
  <c r="W9" i="8"/>
  <c r="O10" i="8"/>
  <c r="U10" i="8"/>
  <c r="W10" i="8"/>
  <c r="O11" i="8"/>
  <c r="U11" i="8"/>
  <c r="W11" i="8"/>
  <c r="O12" i="8"/>
  <c r="U12" i="8"/>
  <c r="W12" i="8"/>
  <c r="O13" i="8"/>
  <c r="U13" i="8"/>
  <c r="W13" i="8"/>
  <c r="O14" i="8"/>
  <c r="R14" i="8"/>
  <c r="U14" i="8"/>
  <c r="W14" i="8"/>
  <c r="O15" i="8"/>
  <c r="R15" i="8"/>
  <c r="U15" i="8"/>
  <c r="W15" i="8"/>
  <c r="W16" i="8"/>
  <c r="U16" i="8"/>
  <c r="S16" i="8"/>
  <c r="R16" i="8"/>
  <c r="O16" i="8"/>
  <c r="N16" i="8"/>
  <c r="K16" i="8"/>
  <c r="J16" i="8"/>
  <c r="Q15" i="8"/>
  <c r="A14" i="8"/>
  <c r="E15" i="8"/>
  <c r="A15" i="8"/>
  <c r="Q14" i="8"/>
  <c r="A12" i="8"/>
  <c r="E13" i="8"/>
  <c r="A13" i="8"/>
  <c r="A10" i="8"/>
  <c r="E11" i="8"/>
  <c r="A11" i="8"/>
  <c r="A8" i="8"/>
  <c r="E9" i="8"/>
  <c r="A9" i="8"/>
  <c r="O8" i="9"/>
  <c r="U8" i="9"/>
  <c r="W8" i="9"/>
  <c r="O9" i="9"/>
  <c r="U9" i="9"/>
  <c r="W9" i="9"/>
  <c r="O10" i="9"/>
  <c r="U10" i="9"/>
  <c r="W10" i="9"/>
  <c r="O11" i="9"/>
  <c r="U11" i="9"/>
  <c r="W11" i="9"/>
  <c r="O12" i="9"/>
  <c r="U12" i="9"/>
  <c r="W12" i="9"/>
  <c r="O13" i="9"/>
  <c r="U13" i="9"/>
  <c r="W13" i="9"/>
  <c r="O14" i="9"/>
  <c r="R14" i="9"/>
  <c r="U14" i="9"/>
  <c r="W14" i="9"/>
  <c r="O15" i="9"/>
  <c r="R15" i="9"/>
  <c r="U15" i="9"/>
  <c r="W15" i="9"/>
  <c r="W16" i="9"/>
  <c r="U16" i="9"/>
  <c r="S16" i="9"/>
  <c r="R16" i="9"/>
  <c r="O16" i="9"/>
  <c r="N16" i="9"/>
  <c r="K16" i="9"/>
  <c r="J16" i="9"/>
  <c r="Q15" i="9"/>
  <c r="A14" i="9"/>
  <c r="E15" i="9"/>
  <c r="A15" i="9"/>
  <c r="Q14" i="9"/>
  <c r="A12" i="9"/>
  <c r="E13" i="9"/>
  <c r="A13" i="9"/>
  <c r="A10" i="9"/>
  <c r="E11" i="9"/>
  <c r="A11" i="9"/>
  <c r="A8" i="9"/>
  <c r="E9" i="9"/>
  <c r="A9" i="9"/>
  <c r="O8" i="10"/>
  <c r="U8" i="10"/>
  <c r="W8" i="10"/>
  <c r="O9" i="10"/>
  <c r="U9" i="10"/>
  <c r="W9" i="10"/>
  <c r="O10" i="10"/>
  <c r="U10" i="10"/>
  <c r="W10" i="10"/>
  <c r="O11" i="10"/>
  <c r="U11" i="10"/>
  <c r="W11" i="10"/>
  <c r="O12" i="10"/>
  <c r="U12" i="10"/>
  <c r="W12" i="10"/>
  <c r="O13" i="10"/>
  <c r="U13" i="10"/>
  <c r="W13" i="10"/>
  <c r="O14" i="10"/>
  <c r="R14" i="10"/>
  <c r="U14" i="10"/>
  <c r="W14" i="10"/>
  <c r="O15" i="10"/>
  <c r="R15" i="10"/>
  <c r="U15" i="10"/>
  <c r="W15" i="10"/>
  <c r="W16" i="10"/>
  <c r="U16" i="10"/>
  <c r="S16" i="10"/>
  <c r="R16" i="10"/>
  <c r="O16" i="10"/>
  <c r="N16" i="10"/>
  <c r="K16" i="10"/>
  <c r="J16" i="10"/>
  <c r="Q15" i="10"/>
  <c r="A14" i="10"/>
  <c r="E15" i="10"/>
  <c r="A15" i="10"/>
  <c r="Q14" i="10"/>
  <c r="A12" i="10"/>
  <c r="E13" i="10"/>
  <c r="A13" i="10"/>
  <c r="A10" i="10"/>
  <c r="E11" i="10"/>
  <c r="A11" i="10"/>
  <c r="A8" i="10"/>
  <c r="E9" i="10"/>
  <c r="A9" i="10"/>
  <c r="O8" i="11"/>
  <c r="U8" i="11"/>
  <c r="W8" i="11"/>
  <c r="O9" i="11"/>
  <c r="U9" i="11"/>
  <c r="W9" i="11"/>
  <c r="O10" i="11"/>
  <c r="U10" i="11"/>
  <c r="W10" i="11"/>
  <c r="O11" i="11"/>
  <c r="U11" i="11"/>
  <c r="W11" i="11"/>
  <c r="O12" i="11"/>
  <c r="U12" i="11"/>
  <c r="W12" i="11"/>
  <c r="O13" i="11"/>
  <c r="U13" i="11"/>
  <c r="W13" i="11"/>
  <c r="O14" i="11"/>
  <c r="R14" i="11"/>
  <c r="U14" i="11"/>
  <c r="W14" i="11"/>
  <c r="O15" i="11"/>
  <c r="R15" i="11"/>
  <c r="U15" i="11"/>
  <c r="W15" i="11"/>
  <c r="W16" i="11"/>
  <c r="U16" i="11"/>
  <c r="S16" i="11"/>
  <c r="R16" i="11"/>
  <c r="O16" i="11"/>
  <c r="N16" i="11"/>
  <c r="K16" i="11"/>
  <c r="J16" i="11"/>
  <c r="Q15" i="11"/>
  <c r="A14" i="11"/>
  <c r="E15" i="11"/>
  <c r="A15" i="11"/>
  <c r="Q14" i="11"/>
  <c r="A12" i="11"/>
  <c r="E13" i="11"/>
  <c r="A13" i="11"/>
  <c r="A10" i="11"/>
  <c r="E11" i="11"/>
  <c r="A11" i="11"/>
  <c r="A8" i="11"/>
  <c r="E9" i="11"/>
  <c r="A9" i="11"/>
  <c r="O15" i="1"/>
  <c r="R15" i="1"/>
  <c r="U15" i="1"/>
  <c r="W15" i="1"/>
  <c r="Q15" i="1"/>
  <c r="O14" i="1"/>
  <c r="R14" i="1"/>
  <c r="U14" i="1"/>
  <c r="W14" i="1"/>
  <c r="Q14" i="1"/>
  <c r="O13" i="1"/>
  <c r="U13" i="1"/>
  <c r="W13" i="1"/>
  <c r="O12" i="1"/>
  <c r="U12" i="1"/>
  <c r="W12" i="1"/>
  <c r="O11" i="1"/>
  <c r="U11" i="1"/>
  <c r="W11" i="1"/>
  <c r="O10" i="1"/>
  <c r="U10" i="1"/>
  <c r="W10" i="1"/>
  <c r="O9" i="1"/>
  <c r="U9" i="1"/>
  <c r="W9" i="1"/>
  <c r="O8" i="1"/>
  <c r="U8" i="1"/>
  <c r="W8" i="1"/>
  <c r="O8" i="12"/>
  <c r="U8" i="12"/>
  <c r="W8" i="12"/>
  <c r="O9" i="12"/>
  <c r="U9" i="12"/>
  <c r="W9" i="12"/>
  <c r="O10" i="12"/>
  <c r="U10" i="12"/>
  <c r="W10" i="12"/>
  <c r="O11" i="12"/>
  <c r="U11" i="12"/>
  <c r="W11" i="12"/>
  <c r="O12" i="12"/>
  <c r="U12" i="12"/>
  <c r="W12" i="12"/>
  <c r="O13" i="12"/>
  <c r="U13" i="12"/>
  <c r="W13" i="12"/>
  <c r="O14" i="12"/>
  <c r="R14" i="12"/>
  <c r="U14" i="12"/>
  <c r="W14" i="12"/>
  <c r="O15" i="12"/>
  <c r="R15" i="12"/>
  <c r="U15" i="12"/>
  <c r="W15" i="12"/>
  <c r="W16" i="12"/>
  <c r="A12" i="12"/>
  <c r="A10" i="12"/>
  <c r="AC15" i="33"/>
  <c r="AB15" i="33"/>
  <c r="AA15" i="33"/>
  <c r="AC14" i="33"/>
  <c r="AB14" i="33"/>
  <c r="AA14" i="33"/>
  <c r="AC13" i="33"/>
  <c r="AB13" i="33"/>
  <c r="AA13" i="33"/>
  <c r="AC12" i="33"/>
  <c r="AB12" i="33"/>
  <c r="AA12" i="33"/>
  <c r="AC11" i="33"/>
  <c r="AB11" i="33"/>
  <c r="AA11" i="33"/>
  <c r="AC10" i="33"/>
  <c r="AB10" i="33"/>
  <c r="AA10" i="33"/>
  <c r="AC9" i="33"/>
  <c r="AB9" i="33"/>
  <c r="AA9" i="33"/>
  <c r="AC15" i="32"/>
  <c r="AB15" i="32"/>
  <c r="AA15" i="32"/>
  <c r="AC14" i="32"/>
  <c r="AB14" i="32"/>
  <c r="AA14" i="32"/>
  <c r="AC13" i="32"/>
  <c r="AB13" i="32"/>
  <c r="AA13" i="32"/>
  <c r="AC12" i="32"/>
  <c r="AB12" i="32"/>
  <c r="AA12" i="32"/>
  <c r="AC11" i="32"/>
  <c r="AB11" i="32"/>
  <c r="AA11" i="32"/>
  <c r="AC10" i="32"/>
  <c r="AB10" i="32"/>
  <c r="AA10" i="32"/>
  <c r="AC9" i="32"/>
  <c r="AB9" i="32"/>
  <c r="AA9" i="32"/>
  <c r="AC15" i="31"/>
  <c r="AB15" i="31"/>
  <c r="AA15" i="31"/>
  <c r="AC14" i="31"/>
  <c r="AB14" i="31"/>
  <c r="AA14" i="31"/>
  <c r="AC13" i="31"/>
  <c r="AB13" i="31"/>
  <c r="AA13" i="31"/>
  <c r="AC12" i="31"/>
  <c r="AB12" i="31"/>
  <c r="AA12" i="31"/>
  <c r="AC11" i="31"/>
  <c r="AB11" i="31"/>
  <c r="AA11" i="31"/>
  <c r="AC10" i="31"/>
  <c r="AB10" i="31"/>
  <c r="AA10" i="31"/>
  <c r="AC9" i="31"/>
  <c r="AB9" i="31"/>
  <c r="AA9" i="31"/>
  <c r="AC15" i="30"/>
  <c r="AB15" i="30"/>
  <c r="AA15" i="30"/>
  <c r="AC14" i="30"/>
  <c r="AB14" i="30"/>
  <c r="AA14" i="30"/>
  <c r="AC13" i="30"/>
  <c r="AB13" i="30"/>
  <c r="AA13" i="30"/>
  <c r="AC12" i="30"/>
  <c r="AB12" i="30"/>
  <c r="AA12" i="30"/>
  <c r="AC11" i="30"/>
  <c r="AB11" i="30"/>
  <c r="AA11" i="30"/>
  <c r="AC10" i="30"/>
  <c r="AB10" i="30"/>
  <c r="AA10" i="30"/>
  <c r="AC9" i="30"/>
  <c r="AB9" i="30"/>
  <c r="AA9" i="30"/>
  <c r="AC15" i="29"/>
  <c r="AB15" i="29"/>
  <c r="AA15" i="29"/>
  <c r="AC14" i="29"/>
  <c r="AB14" i="29"/>
  <c r="AA14" i="29"/>
  <c r="AC13" i="29"/>
  <c r="AB13" i="29"/>
  <c r="AA13" i="29"/>
  <c r="AC12" i="29"/>
  <c r="AB12" i="29"/>
  <c r="AA12" i="29"/>
  <c r="AC11" i="29"/>
  <c r="AB11" i="29"/>
  <c r="AA11" i="29"/>
  <c r="AC10" i="29"/>
  <c r="AB10" i="29"/>
  <c r="AA10" i="29"/>
  <c r="AC9" i="29"/>
  <c r="AB9" i="29"/>
  <c r="AA9" i="29"/>
  <c r="AC15" i="27"/>
  <c r="AF167" i="14"/>
  <c r="AB15" i="27"/>
  <c r="AE167" i="14"/>
  <c r="AA15" i="27"/>
  <c r="AC167" i="14"/>
  <c r="Y167" i="14"/>
  <c r="X167" i="14"/>
  <c r="W167" i="14"/>
  <c r="V167" i="14"/>
  <c r="U167" i="14"/>
  <c r="T167" i="14"/>
  <c r="S167" i="14"/>
  <c r="Q167" i="14"/>
  <c r="P167" i="14"/>
  <c r="O167" i="14"/>
  <c r="N167" i="14"/>
  <c r="M167" i="14"/>
  <c r="L167" i="14"/>
  <c r="K167" i="14"/>
  <c r="J167" i="14"/>
  <c r="I167" i="14"/>
  <c r="H167" i="14"/>
  <c r="G167" i="14"/>
  <c r="F167" i="14"/>
  <c r="E167" i="14"/>
  <c r="D167" i="14"/>
  <c r="C167" i="14"/>
  <c r="AC14" i="27"/>
  <c r="AF166" i="14"/>
  <c r="AB14" i="27"/>
  <c r="AE166" i="14"/>
  <c r="AA14" i="27"/>
  <c r="AC166" i="14"/>
  <c r="AA166" i="14"/>
  <c r="Z166" i="14"/>
  <c r="Y166" i="14"/>
  <c r="X166" i="14"/>
  <c r="W166" i="14"/>
  <c r="V166" i="14"/>
  <c r="U166" i="14"/>
  <c r="T166" i="14"/>
  <c r="S166" i="14"/>
  <c r="Q166" i="14"/>
  <c r="P166" i="14"/>
  <c r="O166" i="14"/>
  <c r="N166" i="14"/>
  <c r="M166" i="14"/>
  <c r="L166" i="14"/>
  <c r="K166" i="14"/>
  <c r="J166" i="14"/>
  <c r="I166" i="14"/>
  <c r="H166" i="14"/>
  <c r="G166" i="14"/>
  <c r="F166" i="14"/>
  <c r="E166" i="14"/>
  <c r="D166" i="14"/>
  <c r="C166" i="14"/>
  <c r="AC13" i="27"/>
  <c r="AF165" i="14"/>
  <c r="AB13" i="27"/>
  <c r="AE165" i="14"/>
  <c r="AA13" i="27"/>
  <c r="AC165" i="14"/>
  <c r="Y165" i="14"/>
  <c r="X165" i="14"/>
  <c r="W165" i="14"/>
  <c r="V165" i="14"/>
  <c r="U165" i="14"/>
  <c r="T165" i="14"/>
  <c r="S165" i="14"/>
  <c r="Q165" i="14"/>
  <c r="P165" i="14"/>
  <c r="O165" i="14"/>
  <c r="N165" i="14"/>
  <c r="M165" i="14"/>
  <c r="L165" i="14"/>
  <c r="K165" i="14"/>
  <c r="J165" i="14"/>
  <c r="I165" i="14"/>
  <c r="H165" i="14"/>
  <c r="G165" i="14"/>
  <c r="F165" i="14"/>
  <c r="E165" i="14"/>
  <c r="D165" i="14"/>
  <c r="C165" i="14"/>
  <c r="AC12" i="27"/>
  <c r="AF164" i="14"/>
  <c r="AB12" i="27"/>
  <c r="AE164" i="14"/>
  <c r="AA12" i="27"/>
  <c r="AC164" i="14"/>
  <c r="AA164" i="14"/>
  <c r="Z164" i="14"/>
  <c r="Y164" i="14"/>
  <c r="X164" i="14"/>
  <c r="W164" i="14"/>
  <c r="V164" i="14"/>
  <c r="U164" i="14"/>
  <c r="T164" i="14"/>
  <c r="S164" i="14"/>
  <c r="Q164" i="14"/>
  <c r="P164" i="14"/>
  <c r="O164" i="14"/>
  <c r="N164" i="14"/>
  <c r="M164" i="14"/>
  <c r="L164" i="14"/>
  <c r="K164" i="14"/>
  <c r="J164" i="14"/>
  <c r="I164" i="14"/>
  <c r="H164" i="14"/>
  <c r="G164" i="14"/>
  <c r="F164" i="14"/>
  <c r="E164" i="14"/>
  <c r="D164" i="14"/>
  <c r="C164" i="14"/>
  <c r="AC11" i="27"/>
  <c r="AF163" i="14"/>
  <c r="AB11" i="27"/>
  <c r="AE163" i="14"/>
  <c r="AA11" i="27"/>
  <c r="AC163" i="14"/>
  <c r="Y163" i="14"/>
  <c r="X163" i="14"/>
  <c r="W163" i="14"/>
  <c r="V163" i="14"/>
  <c r="U163" i="14"/>
  <c r="T163" i="14"/>
  <c r="S163" i="14"/>
  <c r="Q163" i="14"/>
  <c r="P163" i="14"/>
  <c r="O163" i="14"/>
  <c r="N163" i="14"/>
  <c r="M163" i="14"/>
  <c r="L163" i="14"/>
  <c r="K163" i="14"/>
  <c r="J163" i="14"/>
  <c r="I163" i="14"/>
  <c r="H163" i="14"/>
  <c r="G163" i="14"/>
  <c r="F163" i="14"/>
  <c r="E163" i="14"/>
  <c r="D163" i="14"/>
  <c r="C163" i="14"/>
  <c r="AC10" i="27"/>
  <c r="AF162" i="14"/>
  <c r="AB10" i="27"/>
  <c r="AE162" i="14"/>
  <c r="AA10" i="27"/>
  <c r="AC162" i="14"/>
  <c r="AA162" i="14"/>
  <c r="Z162" i="14"/>
  <c r="Y162" i="14"/>
  <c r="X162" i="14"/>
  <c r="W162" i="14"/>
  <c r="V162" i="14"/>
  <c r="U162" i="14"/>
  <c r="T162" i="14"/>
  <c r="S162" i="14"/>
  <c r="Q162" i="14"/>
  <c r="P162" i="14"/>
  <c r="O162" i="14"/>
  <c r="N162" i="14"/>
  <c r="M162" i="14"/>
  <c r="L162" i="14"/>
  <c r="K162" i="14"/>
  <c r="J162" i="14"/>
  <c r="I162" i="14"/>
  <c r="H162" i="14"/>
  <c r="G162" i="14"/>
  <c r="F162" i="14"/>
  <c r="E162" i="14"/>
  <c r="D162" i="14"/>
  <c r="C162" i="14"/>
  <c r="AC9" i="27"/>
  <c r="AF161" i="14"/>
  <c r="AB9" i="27"/>
  <c r="AE161" i="14"/>
  <c r="AA9" i="27"/>
  <c r="AC161" i="14"/>
  <c r="Y161" i="14"/>
  <c r="X161" i="14"/>
  <c r="W161" i="14"/>
  <c r="V161" i="14"/>
  <c r="U161" i="14"/>
  <c r="T161" i="14"/>
  <c r="S161" i="14"/>
  <c r="Q161" i="14"/>
  <c r="P161" i="14"/>
  <c r="O161" i="14"/>
  <c r="N161" i="14"/>
  <c r="M161" i="14"/>
  <c r="L161" i="14"/>
  <c r="K161" i="14"/>
  <c r="J161" i="14"/>
  <c r="I161" i="14"/>
  <c r="H161" i="14"/>
  <c r="G161" i="14"/>
  <c r="F161" i="14"/>
  <c r="E161" i="14"/>
  <c r="D161" i="14"/>
  <c r="C161" i="14"/>
  <c r="AF160" i="14"/>
  <c r="AE160" i="14"/>
  <c r="AC160" i="14"/>
  <c r="AA160" i="14"/>
  <c r="Z160" i="14"/>
  <c r="Y160" i="14"/>
  <c r="X160" i="14"/>
  <c r="W160" i="14"/>
  <c r="V160" i="14"/>
  <c r="U160" i="14"/>
  <c r="T160" i="14"/>
  <c r="S160" i="14"/>
  <c r="Q160" i="14"/>
  <c r="P160" i="14"/>
  <c r="O160" i="14"/>
  <c r="N160" i="14"/>
  <c r="M160" i="14"/>
  <c r="L160" i="14"/>
  <c r="K160" i="14"/>
  <c r="J160" i="14"/>
  <c r="I160" i="14"/>
  <c r="H160" i="14"/>
  <c r="G160" i="14"/>
  <c r="F160" i="14"/>
  <c r="E160" i="14"/>
  <c r="D160" i="14"/>
  <c r="C160" i="14"/>
  <c r="AC15" i="26"/>
  <c r="AF159" i="14"/>
  <c r="AB15" i="26"/>
  <c r="AE159" i="14"/>
  <c r="AA15" i="26"/>
  <c r="AC159" i="14"/>
  <c r="Y159" i="14"/>
  <c r="X159" i="14"/>
  <c r="W159" i="14"/>
  <c r="V159" i="14"/>
  <c r="U159" i="14"/>
  <c r="T159" i="14"/>
  <c r="S159" i="14"/>
  <c r="Q159" i="14"/>
  <c r="P159" i="14"/>
  <c r="O159" i="14"/>
  <c r="N159" i="14"/>
  <c r="M159" i="14"/>
  <c r="L159" i="14"/>
  <c r="K159" i="14"/>
  <c r="J159" i="14"/>
  <c r="I159" i="14"/>
  <c r="H159" i="14"/>
  <c r="G159" i="14"/>
  <c r="F159" i="14"/>
  <c r="E159" i="14"/>
  <c r="D159" i="14"/>
  <c r="C159" i="14"/>
  <c r="AC14" i="26"/>
  <c r="AF158" i="14"/>
  <c r="AB14" i="26"/>
  <c r="AE158" i="14"/>
  <c r="AA14" i="26"/>
  <c r="AC158" i="14"/>
  <c r="AA158" i="14"/>
  <c r="Z158" i="14"/>
  <c r="Y158" i="14"/>
  <c r="X158" i="14"/>
  <c r="W158" i="14"/>
  <c r="V158" i="14"/>
  <c r="U158" i="14"/>
  <c r="T158" i="14"/>
  <c r="S158" i="14"/>
  <c r="Q158" i="14"/>
  <c r="P158" i="14"/>
  <c r="O158" i="14"/>
  <c r="N158" i="14"/>
  <c r="M158" i="14"/>
  <c r="L158" i="14"/>
  <c r="K158" i="14"/>
  <c r="J158" i="14"/>
  <c r="I158" i="14"/>
  <c r="H158" i="14"/>
  <c r="G158" i="14"/>
  <c r="F158" i="14"/>
  <c r="E158" i="14"/>
  <c r="D158" i="14"/>
  <c r="C158" i="14"/>
  <c r="AC13" i="26"/>
  <c r="AF157" i="14"/>
  <c r="AB13" i="26"/>
  <c r="AE157" i="14"/>
  <c r="AA13" i="26"/>
  <c r="AC157" i="14"/>
  <c r="Y157" i="14"/>
  <c r="X157" i="14"/>
  <c r="W157" i="14"/>
  <c r="V157" i="14"/>
  <c r="U157" i="14"/>
  <c r="T157" i="14"/>
  <c r="S157" i="14"/>
  <c r="Q157" i="14"/>
  <c r="P157" i="14"/>
  <c r="O157" i="14"/>
  <c r="N157" i="14"/>
  <c r="M157" i="14"/>
  <c r="L157" i="14"/>
  <c r="K157" i="14"/>
  <c r="J157" i="14"/>
  <c r="I157" i="14"/>
  <c r="H157" i="14"/>
  <c r="G157" i="14"/>
  <c r="F157" i="14"/>
  <c r="E157" i="14"/>
  <c r="D157" i="14"/>
  <c r="C157" i="14"/>
  <c r="AC12" i="26"/>
  <c r="AF156" i="14"/>
  <c r="AB12" i="26"/>
  <c r="AE156" i="14"/>
  <c r="AA12" i="26"/>
  <c r="AC156" i="14"/>
  <c r="AA156" i="14"/>
  <c r="Z156" i="14"/>
  <c r="Y156" i="14"/>
  <c r="X156" i="14"/>
  <c r="W156" i="14"/>
  <c r="V156" i="14"/>
  <c r="U156" i="14"/>
  <c r="T156" i="14"/>
  <c r="S156" i="14"/>
  <c r="Q156" i="14"/>
  <c r="P156" i="14"/>
  <c r="O156" i="14"/>
  <c r="N156" i="14"/>
  <c r="M156" i="14"/>
  <c r="L156" i="14"/>
  <c r="K156" i="14"/>
  <c r="J156" i="14"/>
  <c r="I156" i="14"/>
  <c r="H156" i="14"/>
  <c r="G156" i="14"/>
  <c r="F156" i="14"/>
  <c r="E156" i="14"/>
  <c r="D156" i="14"/>
  <c r="C156" i="14"/>
  <c r="AC11" i="26"/>
  <c r="AF155" i="14"/>
  <c r="AB11" i="26"/>
  <c r="AE155" i="14"/>
  <c r="AA11" i="26"/>
  <c r="AC155" i="14"/>
  <c r="Y155" i="14"/>
  <c r="X155" i="14"/>
  <c r="W155" i="14"/>
  <c r="V155" i="14"/>
  <c r="U155" i="14"/>
  <c r="T155" i="14"/>
  <c r="S155" i="14"/>
  <c r="Q155" i="14"/>
  <c r="P155" i="14"/>
  <c r="O155" i="14"/>
  <c r="N155" i="14"/>
  <c r="M155" i="14"/>
  <c r="L155" i="14"/>
  <c r="K155" i="14"/>
  <c r="J155" i="14"/>
  <c r="I155" i="14"/>
  <c r="H155" i="14"/>
  <c r="G155" i="14"/>
  <c r="F155" i="14"/>
  <c r="E155" i="14"/>
  <c r="D155" i="14"/>
  <c r="C155" i="14"/>
  <c r="AC10" i="26"/>
  <c r="AF154" i="14"/>
  <c r="AB10" i="26"/>
  <c r="AE154" i="14"/>
  <c r="AA10" i="26"/>
  <c r="AC154" i="14"/>
  <c r="AA154" i="14"/>
  <c r="Z154" i="14"/>
  <c r="Y154" i="14"/>
  <c r="X154" i="14"/>
  <c r="W154" i="14"/>
  <c r="V154" i="14"/>
  <c r="U154" i="14"/>
  <c r="T154" i="14"/>
  <c r="S154" i="14"/>
  <c r="Q154" i="14"/>
  <c r="P154" i="14"/>
  <c r="O154" i="14"/>
  <c r="N154" i="14"/>
  <c r="M154" i="14"/>
  <c r="L154" i="14"/>
  <c r="K154" i="14"/>
  <c r="J154" i="14"/>
  <c r="I154" i="14"/>
  <c r="H154" i="14"/>
  <c r="G154" i="14"/>
  <c r="F154" i="14"/>
  <c r="E154" i="14"/>
  <c r="D154" i="14"/>
  <c r="C154" i="14"/>
  <c r="AC9" i="26"/>
  <c r="AF153" i="14"/>
  <c r="AB9" i="26"/>
  <c r="AE153" i="14"/>
  <c r="AA9" i="26"/>
  <c r="AC153" i="14"/>
  <c r="Y153" i="14"/>
  <c r="X153" i="14"/>
  <c r="W153" i="14"/>
  <c r="V153" i="14"/>
  <c r="U153" i="14"/>
  <c r="T153" i="14"/>
  <c r="S153" i="14"/>
  <c r="Q153" i="14"/>
  <c r="P153" i="14"/>
  <c r="O153" i="14"/>
  <c r="N153" i="14"/>
  <c r="M153" i="14"/>
  <c r="L153" i="14"/>
  <c r="K153" i="14"/>
  <c r="J153" i="14"/>
  <c r="I153" i="14"/>
  <c r="H153" i="14"/>
  <c r="G153" i="14"/>
  <c r="F153" i="14"/>
  <c r="E153" i="14"/>
  <c r="D153" i="14"/>
  <c r="C153" i="14"/>
  <c r="AF152" i="14"/>
  <c r="AE152" i="14"/>
  <c r="AC152" i="14"/>
  <c r="AA152" i="14"/>
  <c r="Z152" i="14"/>
  <c r="Y152" i="14"/>
  <c r="X152" i="14"/>
  <c r="W152" i="14"/>
  <c r="V152" i="14"/>
  <c r="U152" i="14"/>
  <c r="T152" i="14"/>
  <c r="S152" i="14"/>
  <c r="Q152" i="14"/>
  <c r="P152" i="14"/>
  <c r="O152" i="14"/>
  <c r="N152" i="14"/>
  <c r="M152" i="14"/>
  <c r="L152" i="14"/>
  <c r="K152" i="14"/>
  <c r="J152" i="14"/>
  <c r="I152" i="14"/>
  <c r="H152" i="14"/>
  <c r="G152" i="14"/>
  <c r="F152" i="14"/>
  <c r="E152" i="14"/>
  <c r="D152" i="14"/>
  <c r="C152" i="14"/>
  <c r="AC15" i="24"/>
  <c r="AF151" i="14"/>
  <c r="AB15" i="24"/>
  <c r="AE151" i="14"/>
  <c r="AA15" i="24"/>
  <c r="AC151" i="14"/>
  <c r="Y151" i="14"/>
  <c r="X151" i="14"/>
  <c r="W151" i="14"/>
  <c r="V151" i="14"/>
  <c r="U151" i="14"/>
  <c r="T151" i="14"/>
  <c r="S151" i="14"/>
  <c r="Q151" i="14"/>
  <c r="P151" i="14"/>
  <c r="O151" i="14"/>
  <c r="N151" i="14"/>
  <c r="M151" i="14"/>
  <c r="L151" i="14"/>
  <c r="K151" i="14"/>
  <c r="J151" i="14"/>
  <c r="I151" i="14"/>
  <c r="H151" i="14"/>
  <c r="G151" i="14"/>
  <c r="F151" i="14"/>
  <c r="E151" i="14"/>
  <c r="D151" i="14"/>
  <c r="C151" i="14"/>
  <c r="AC14" i="24"/>
  <c r="AF150" i="14"/>
  <c r="AB14" i="24"/>
  <c r="AE150" i="14"/>
  <c r="AA14" i="24"/>
  <c r="AC150" i="14"/>
  <c r="AA150" i="14"/>
  <c r="Z150" i="14"/>
  <c r="Y150" i="14"/>
  <c r="X150" i="14"/>
  <c r="W150" i="14"/>
  <c r="V150" i="14"/>
  <c r="U150" i="14"/>
  <c r="T150" i="14"/>
  <c r="S150" i="14"/>
  <c r="Q150" i="14"/>
  <c r="P150" i="14"/>
  <c r="O150" i="14"/>
  <c r="N150" i="14"/>
  <c r="M150" i="14"/>
  <c r="L150" i="14"/>
  <c r="K150" i="14"/>
  <c r="J150" i="14"/>
  <c r="I150" i="14"/>
  <c r="H150" i="14"/>
  <c r="G150" i="14"/>
  <c r="F150" i="14"/>
  <c r="E150" i="14"/>
  <c r="D150" i="14"/>
  <c r="C150" i="14"/>
  <c r="AC13" i="24"/>
  <c r="AF149" i="14"/>
  <c r="AB13" i="24"/>
  <c r="AE149" i="14"/>
  <c r="AA13" i="24"/>
  <c r="AC149" i="14"/>
  <c r="Y149" i="14"/>
  <c r="X149" i="14"/>
  <c r="W149" i="14"/>
  <c r="V149" i="14"/>
  <c r="U149" i="14"/>
  <c r="T149" i="14"/>
  <c r="S149" i="14"/>
  <c r="Q149" i="14"/>
  <c r="P149" i="14"/>
  <c r="O149" i="14"/>
  <c r="N149" i="14"/>
  <c r="M149" i="14"/>
  <c r="L149" i="14"/>
  <c r="K149" i="14"/>
  <c r="J149" i="14"/>
  <c r="I149" i="14"/>
  <c r="H149" i="14"/>
  <c r="G149" i="14"/>
  <c r="F149" i="14"/>
  <c r="E149" i="14"/>
  <c r="D149" i="14"/>
  <c r="C149" i="14"/>
  <c r="AC12" i="24"/>
  <c r="AF148" i="14"/>
  <c r="AB12" i="24"/>
  <c r="AE148" i="14"/>
  <c r="AA12" i="24"/>
  <c r="AC148" i="14"/>
  <c r="AA148" i="14"/>
  <c r="Z148" i="14"/>
  <c r="Y148" i="14"/>
  <c r="X148" i="14"/>
  <c r="W148" i="14"/>
  <c r="V148" i="14"/>
  <c r="U148" i="14"/>
  <c r="T148" i="14"/>
  <c r="S148" i="14"/>
  <c r="Q148" i="14"/>
  <c r="P148" i="14"/>
  <c r="O148" i="14"/>
  <c r="N148" i="14"/>
  <c r="M148" i="14"/>
  <c r="L148" i="14"/>
  <c r="K148" i="14"/>
  <c r="J148" i="14"/>
  <c r="I148" i="14"/>
  <c r="H148" i="14"/>
  <c r="G148" i="14"/>
  <c r="F148" i="14"/>
  <c r="E148" i="14"/>
  <c r="D148" i="14"/>
  <c r="C148" i="14"/>
  <c r="AC11" i="24"/>
  <c r="AF147" i="14"/>
  <c r="AB11" i="24"/>
  <c r="AE147" i="14"/>
  <c r="AA11" i="24"/>
  <c r="AC147" i="14"/>
  <c r="Y147" i="14"/>
  <c r="X147" i="14"/>
  <c r="W147" i="14"/>
  <c r="V147" i="14"/>
  <c r="U147" i="14"/>
  <c r="T147" i="14"/>
  <c r="S147" i="14"/>
  <c r="Q147" i="14"/>
  <c r="P147" i="14"/>
  <c r="O147" i="14"/>
  <c r="N147" i="14"/>
  <c r="M147" i="14"/>
  <c r="L147" i="14"/>
  <c r="K147" i="14"/>
  <c r="J147" i="14"/>
  <c r="I147" i="14"/>
  <c r="H147" i="14"/>
  <c r="G147" i="14"/>
  <c r="F147" i="14"/>
  <c r="E147" i="14"/>
  <c r="D147" i="14"/>
  <c r="C147" i="14"/>
  <c r="AC10" i="24"/>
  <c r="AF146" i="14"/>
  <c r="AB10" i="24"/>
  <c r="AE146" i="14"/>
  <c r="AA10" i="24"/>
  <c r="AC146" i="14"/>
  <c r="AA146" i="14"/>
  <c r="Z146" i="14"/>
  <c r="Y146" i="14"/>
  <c r="X146" i="14"/>
  <c r="W146" i="14"/>
  <c r="V146" i="14"/>
  <c r="U146" i="14"/>
  <c r="T146" i="14"/>
  <c r="S146" i="14"/>
  <c r="Q146" i="14"/>
  <c r="P146" i="14"/>
  <c r="O146" i="14"/>
  <c r="N146" i="14"/>
  <c r="M146" i="14"/>
  <c r="L146" i="14"/>
  <c r="K146" i="14"/>
  <c r="J146" i="14"/>
  <c r="I146" i="14"/>
  <c r="H146" i="14"/>
  <c r="G146" i="14"/>
  <c r="F146" i="14"/>
  <c r="E146" i="14"/>
  <c r="D146" i="14"/>
  <c r="C146" i="14"/>
  <c r="AC9" i="24"/>
  <c r="AF145" i="14"/>
  <c r="AB9" i="24"/>
  <c r="AE145" i="14"/>
  <c r="AA9" i="24"/>
  <c r="AC145" i="14"/>
  <c r="Y145" i="14"/>
  <c r="X145" i="14"/>
  <c r="W145" i="14"/>
  <c r="V145" i="14"/>
  <c r="U145" i="14"/>
  <c r="T145" i="14"/>
  <c r="S145" i="14"/>
  <c r="Q145" i="14"/>
  <c r="P145" i="14"/>
  <c r="O145" i="14"/>
  <c r="N145" i="14"/>
  <c r="M145" i="14"/>
  <c r="L145" i="14"/>
  <c r="K145" i="14"/>
  <c r="J145" i="14"/>
  <c r="I145" i="14"/>
  <c r="H145" i="14"/>
  <c r="G145" i="14"/>
  <c r="F145" i="14"/>
  <c r="E145" i="14"/>
  <c r="D145" i="14"/>
  <c r="C145" i="14"/>
  <c r="AF144" i="14"/>
  <c r="AE144" i="14"/>
  <c r="AC144" i="14"/>
  <c r="AA144" i="14"/>
  <c r="Z144" i="14"/>
  <c r="Y144" i="14"/>
  <c r="X144" i="14"/>
  <c r="W144" i="14"/>
  <c r="V144" i="14"/>
  <c r="U144" i="14"/>
  <c r="T144" i="14"/>
  <c r="S144" i="14"/>
  <c r="Q144" i="14"/>
  <c r="P144" i="14"/>
  <c r="O144" i="14"/>
  <c r="N144" i="14"/>
  <c r="M144" i="14"/>
  <c r="L144" i="14"/>
  <c r="K144" i="14"/>
  <c r="J144" i="14"/>
  <c r="I144" i="14"/>
  <c r="H144" i="14"/>
  <c r="G144" i="14"/>
  <c r="F144" i="14"/>
  <c r="E144" i="14"/>
  <c r="D144" i="14"/>
  <c r="C144" i="14"/>
  <c r="AC15" i="25"/>
  <c r="AF143" i="14"/>
  <c r="AB15" i="25"/>
  <c r="AE143" i="14"/>
  <c r="AA15" i="25"/>
  <c r="AC143" i="14"/>
  <c r="Y143" i="14"/>
  <c r="X143" i="14"/>
  <c r="W143" i="14"/>
  <c r="V143" i="14"/>
  <c r="U143" i="14"/>
  <c r="T143" i="14"/>
  <c r="S143" i="14"/>
  <c r="Q143" i="14"/>
  <c r="P143" i="14"/>
  <c r="O143" i="14"/>
  <c r="N143" i="14"/>
  <c r="M143" i="14"/>
  <c r="L143" i="14"/>
  <c r="K143" i="14"/>
  <c r="J143" i="14"/>
  <c r="I143" i="14"/>
  <c r="H143" i="14"/>
  <c r="G143" i="14"/>
  <c r="F143" i="14"/>
  <c r="E143" i="14"/>
  <c r="D143" i="14"/>
  <c r="C143" i="14"/>
  <c r="AC14" i="25"/>
  <c r="AF142" i="14"/>
  <c r="AB14" i="25"/>
  <c r="AE142" i="14"/>
  <c r="AA14" i="25"/>
  <c r="AC142" i="14"/>
  <c r="AA142" i="14"/>
  <c r="Z142" i="14"/>
  <c r="Y142" i="14"/>
  <c r="X142" i="14"/>
  <c r="W142" i="14"/>
  <c r="V142" i="14"/>
  <c r="U142" i="14"/>
  <c r="T142" i="14"/>
  <c r="S142" i="14"/>
  <c r="Q142" i="14"/>
  <c r="P142" i="14"/>
  <c r="O142" i="14"/>
  <c r="N142" i="14"/>
  <c r="M142" i="14"/>
  <c r="L142" i="14"/>
  <c r="K142" i="14"/>
  <c r="J142" i="14"/>
  <c r="I142" i="14"/>
  <c r="H142" i="14"/>
  <c r="G142" i="14"/>
  <c r="F142" i="14"/>
  <c r="E142" i="14"/>
  <c r="D142" i="14"/>
  <c r="C142" i="14"/>
  <c r="AC13" i="25"/>
  <c r="AF141" i="14"/>
  <c r="AB13" i="25"/>
  <c r="AE141" i="14"/>
  <c r="AA13" i="25"/>
  <c r="AC141" i="14"/>
  <c r="Y141" i="14"/>
  <c r="X141" i="14"/>
  <c r="W141" i="14"/>
  <c r="V141" i="14"/>
  <c r="U141" i="14"/>
  <c r="T141" i="14"/>
  <c r="S141" i="14"/>
  <c r="Q141" i="14"/>
  <c r="P141" i="14"/>
  <c r="O141" i="14"/>
  <c r="N141" i="14"/>
  <c r="M141" i="14"/>
  <c r="L141" i="14"/>
  <c r="K141" i="14"/>
  <c r="J141" i="14"/>
  <c r="I141" i="14"/>
  <c r="H141" i="14"/>
  <c r="G141" i="14"/>
  <c r="F141" i="14"/>
  <c r="E141" i="14"/>
  <c r="D141" i="14"/>
  <c r="C141" i="14"/>
  <c r="AC12" i="25"/>
  <c r="AF140" i="14"/>
  <c r="AB12" i="25"/>
  <c r="AE140" i="14"/>
  <c r="AA12" i="25"/>
  <c r="AC140" i="14"/>
  <c r="AA140" i="14"/>
  <c r="Z140" i="14"/>
  <c r="Y140" i="14"/>
  <c r="X140" i="14"/>
  <c r="W140" i="14"/>
  <c r="V140" i="14"/>
  <c r="U140" i="14"/>
  <c r="T140" i="14"/>
  <c r="S140" i="14"/>
  <c r="Q140" i="14"/>
  <c r="P140" i="14"/>
  <c r="O140" i="14"/>
  <c r="N140" i="14"/>
  <c r="M140" i="14"/>
  <c r="L140" i="14"/>
  <c r="K140" i="14"/>
  <c r="J140" i="14"/>
  <c r="I140" i="14"/>
  <c r="H140" i="14"/>
  <c r="G140" i="14"/>
  <c r="F140" i="14"/>
  <c r="E140" i="14"/>
  <c r="D140" i="14"/>
  <c r="C140" i="14"/>
  <c r="AC11" i="25"/>
  <c r="AF139" i="14"/>
  <c r="AB11" i="25"/>
  <c r="AE139" i="14"/>
  <c r="AA11" i="25"/>
  <c r="AC139" i="14"/>
  <c r="Y139" i="14"/>
  <c r="X139" i="14"/>
  <c r="W139" i="14"/>
  <c r="V139" i="14"/>
  <c r="U139" i="14"/>
  <c r="T139" i="14"/>
  <c r="S139" i="14"/>
  <c r="Q139" i="14"/>
  <c r="P139" i="14"/>
  <c r="O139" i="14"/>
  <c r="N139" i="14"/>
  <c r="M139" i="14"/>
  <c r="L139" i="14"/>
  <c r="K139" i="14"/>
  <c r="J139" i="14"/>
  <c r="I139" i="14"/>
  <c r="H139" i="14"/>
  <c r="G139" i="14"/>
  <c r="F139" i="14"/>
  <c r="E139" i="14"/>
  <c r="D139" i="14"/>
  <c r="C139" i="14"/>
  <c r="AC10" i="25"/>
  <c r="AF138" i="14"/>
  <c r="AB10" i="25"/>
  <c r="AE138" i="14"/>
  <c r="AA10" i="25"/>
  <c r="AC138" i="14"/>
  <c r="AA138" i="14"/>
  <c r="Z138" i="14"/>
  <c r="Y138" i="14"/>
  <c r="X138" i="14"/>
  <c r="W138" i="14"/>
  <c r="V138" i="14"/>
  <c r="U138" i="14"/>
  <c r="T138" i="14"/>
  <c r="S138" i="14"/>
  <c r="Q138" i="14"/>
  <c r="P138" i="14"/>
  <c r="O138" i="14"/>
  <c r="N138" i="14"/>
  <c r="M138" i="14"/>
  <c r="L138" i="14"/>
  <c r="K138" i="14"/>
  <c r="J138" i="14"/>
  <c r="I138" i="14"/>
  <c r="H138" i="14"/>
  <c r="G138" i="14"/>
  <c r="F138" i="14"/>
  <c r="E138" i="14"/>
  <c r="D138" i="14"/>
  <c r="C138" i="14"/>
  <c r="AC9" i="25"/>
  <c r="AF137" i="14"/>
  <c r="AB9" i="25"/>
  <c r="AE137" i="14"/>
  <c r="AA9" i="25"/>
  <c r="AC137" i="14"/>
  <c r="Y137" i="14"/>
  <c r="X137" i="14"/>
  <c r="W137" i="14"/>
  <c r="V137" i="14"/>
  <c r="U137" i="14"/>
  <c r="T137" i="14"/>
  <c r="S137" i="14"/>
  <c r="Q137" i="14"/>
  <c r="P137" i="14"/>
  <c r="O137" i="14"/>
  <c r="N137" i="14"/>
  <c r="M137" i="14"/>
  <c r="L137" i="14"/>
  <c r="K137" i="14"/>
  <c r="J137" i="14"/>
  <c r="I137" i="14"/>
  <c r="H137" i="14"/>
  <c r="G137" i="14"/>
  <c r="F137" i="14"/>
  <c r="E137" i="14"/>
  <c r="D137" i="14"/>
  <c r="C137" i="14"/>
  <c r="AF136" i="14"/>
  <c r="AE136" i="14"/>
  <c r="AC136" i="14"/>
  <c r="AA136" i="14"/>
  <c r="Z136" i="14"/>
  <c r="Y136" i="14"/>
  <c r="X136" i="14"/>
  <c r="W136" i="14"/>
  <c r="V136" i="14"/>
  <c r="U136" i="14"/>
  <c r="T136" i="14"/>
  <c r="S136" i="14"/>
  <c r="Q136" i="14"/>
  <c r="P136" i="14"/>
  <c r="O136" i="14"/>
  <c r="N136" i="14"/>
  <c r="M136" i="14"/>
  <c r="L136" i="14"/>
  <c r="K136" i="14"/>
  <c r="J136" i="14"/>
  <c r="I136" i="14"/>
  <c r="H136" i="14"/>
  <c r="G136" i="14"/>
  <c r="F136" i="14"/>
  <c r="E136" i="14"/>
  <c r="D136" i="14"/>
  <c r="C136" i="14"/>
  <c r="AC15" i="23"/>
  <c r="AF135" i="14"/>
  <c r="AB15" i="23"/>
  <c r="AE135" i="14"/>
  <c r="AA15" i="23"/>
  <c r="AC135" i="14"/>
  <c r="Y135" i="14"/>
  <c r="X135" i="14"/>
  <c r="W135" i="14"/>
  <c r="V135" i="14"/>
  <c r="U135" i="14"/>
  <c r="T135" i="14"/>
  <c r="S135" i="14"/>
  <c r="Q135" i="14"/>
  <c r="P135" i="14"/>
  <c r="O135" i="14"/>
  <c r="N135" i="14"/>
  <c r="M135" i="14"/>
  <c r="L135" i="14"/>
  <c r="K135" i="14"/>
  <c r="J135" i="14"/>
  <c r="I135" i="14"/>
  <c r="H135" i="14"/>
  <c r="G135" i="14"/>
  <c r="F135" i="14"/>
  <c r="E135" i="14"/>
  <c r="D135" i="14"/>
  <c r="C135" i="14"/>
  <c r="AC14" i="23"/>
  <c r="AF134" i="14"/>
  <c r="AB14" i="23"/>
  <c r="AE134" i="14"/>
  <c r="AA14" i="23"/>
  <c r="AC134" i="14"/>
  <c r="AA134" i="14"/>
  <c r="Z134" i="14"/>
  <c r="Y134" i="14"/>
  <c r="X134" i="14"/>
  <c r="W134" i="14"/>
  <c r="V134" i="14"/>
  <c r="U134" i="14"/>
  <c r="T134" i="14"/>
  <c r="S134" i="14"/>
  <c r="Q134" i="14"/>
  <c r="P134" i="14"/>
  <c r="O134" i="14"/>
  <c r="N134" i="14"/>
  <c r="M134" i="14"/>
  <c r="L134" i="14"/>
  <c r="K134" i="14"/>
  <c r="J134" i="14"/>
  <c r="I134" i="14"/>
  <c r="H134" i="14"/>
  <c r="G134" i="14"/>
  <c r="F134" i="14"/>
  <c r="E134" i="14"/>
  <c r="D134" i="14"/>
  <c r="C134" i="14"/>
  <c r="AC13" i="23"/>
  <c r="AF133" i="14"/>
  <c r="AB13" i="23"/>
  <c r="AE133" i="14"/>
  <c r="AA13" i="23"/>
  <c r="AC133" i="14"/>
  <c r="Y133" i="14"/>
  <c r="X133" i="14"/>
  <c r="W133" i="14"/>
  <c r="V133" i="14"/>
  <c r="U133" i="14"/>
  <c r="T133" i="14"/>
  <c r="S133" i="14"/>
  <c r="Q133" i="14"/>
  <c r="P133" i="14"/>
  <c r="O133" i="14"/>
  <c r="N133" i="14"/>
  <c r="M133" i="14"/>
  <c r="L133" i="14"/>
  <c r="K133" i="14"/>
  <c r="J133" i="14"/>
  <c r="I133" i="14"/>
  <c r="H133" i="14"/>
  <c r="G133" i="14"/>
  <c r="F133" i="14"/>
  <c r="E133" i="14"/>
  <c r="D133" i="14"/>
  <c r="C133" i="14"/>
  <c r="AC12" i="23"/>
  <c r="AF132" i="14"/>
  <c r="AB12" i="23"/>
  <c r="AE132" i="14"/>
  <c r="AA12" i="23"/>
  <c r="AC132" i="14"/>
  <c r="AA132" i="14"/>
  <c r="Z132" i="14"/>
  <c r="Y132" i="14"/>
  <c r="X132" i="14"/>
  <c r="W132" i="14"/>
  <c r="V132" i="14"/>
  <c r="U132" i="14"/>
  <c r="T132" i="14"/>
  <c r="S132" i="14"/>
  <c r="Q132" i="14"/>
  <c r="P132" i="14"/>
  <c r="O132" i="14"/>
  <c r="N132" i="14"/>
  <c r="M132" i="14"/>
  <c r="L132" i="14"/>
  <c r="K132" i="14"/>
  <c r="J132" i="14"/>
  <c r="I132" i="14"/>
  <c r="H132" i="14"/>
  <c r="G132" i="14"/>
  <c r="F132" i="14"/>
  <c r="E132" i="14"/>
  <c r="D132" i="14"/>
  <c r="C132" i="14"/>
  <c r="AC11" i="23"/>
  <c r="AF131" i="14"/>
  <c r="AB11" i="23"/>
  <c r="AE131" i="14"/>
  <c r="AA11" i="23"/>
  <c r="AC131" i="14"/>
  <c r="Y131" i="14"/>
  <c r="X131" i="14"/>
  <c r="W131" i="14"/>
  <c r="V131" i="14"/>
  <c r="U131" i="14"/>
  <c r="T131" i="14"/>
  <c r="S131" i="14"/>
  <c r="Q131" i="14"/>
  <c r="P131" i="14"/>
  <c r="O131" i="14"/>
  <c r="N131" i="14"/>
  <c r="M131" i="14"/>
  <c r="L131" i="14"/>
  <c r="K131" i="14"/>
  <c r="J131" i="14"/>
  <c r="I131" i="14"/>
  <c r="H131" i="14"/>
  <c r="G131" i="14"/>
  <c r="F131" i="14"/>
  <c r="E131" i="14"/>
  <c r="D131" i="14"/>
  <c r="C131" i="14"/>
  <c r="AC10" i="23"/>
  <c r="AF130" i="14"/>
  <c r="AB10" i="23"/>
  <c r="AE130" i="14"/>
  <c r="AA10" i="23"/>
  <c r="AC130" i="14"/>
  <c r="AA130" i="14"/>
  <c r="Z130" i="14"/>
  <c r="Y130" i="14"/>
  <c r="X130" i="14"/>
  <c r="W130" i="14"/>
  <c r="V130" i="14"/>
  <c r="U130" i="14"/>
  <c r="T130" i="14"/>
  <c r="S130" i="14"/>
  <c r="Q130" i="14"/>
  <c r="P130" i="14"/>
  <c r="O130" i="14"/>
  <c r="N130" i="14"/>
  <c r="M130" i="14"/>
  <c r="L130" i="14"/>
  <c r="K130" i="14"/>
  <c r="J130" i="14"/>
  <c r="I130" i="14"/>
  <c r="H130" i="14"/>
  <c r="G130" i="14"/>
  <c r="F130" i="14"/>
  <c r="E130" i="14"/>
  <c r="D130" i="14"/>
  <c r="C130" i="14"/>
  <c r="AC9" i="23"/>
  <c r="AF129" i="14"/>
  <c r="AB9" i="23"/>
  <c r="AE129" i="14"/>
  <c r="AA9" i="23"/>
  <c r="AC129" i="14"/>
  <c r="Y129" i="14"/>
  <c r="X129" i="14"/>
  <c r="W129" i="14"/>
  <c r="V129" i="14"/>
  <c r="U129" i="14"/>
  <c r="T129" i="14"/>
  <c r="S129" i="14"/>
  <c r="Q129" i="14"/>
  <c r="P129" i="14"/>
  <c r="O129" i="14"/>
  <c r="N129" i="14"/>
  <c r="M129" i="14"/>
  <c r="L129" i="14"/>
  <c r="K129" i="14"/>
  <c r="J129" i="14"/>
  <c r="I129" i="14"/>
  <c r="H129" i="14"/>
  <c r="G129" i="14"/>
  <c r="F129" i="14"/>
  <c r="E129" i="14"/>
  <c r="D129" i="14"/>
  <c r="C129" i="14"/>
  <c r="AF128" i="14"/>
  <c r="AE128" i="14"/>
  <c r="AC128" i="14"/>
  <c r="AA128" i="14"/>
  <c r="Z128" i="14"/>
  <c r="Y128" i="14"/>
  <c r="X128" i="14"/>
  <c r="W128" i="14"/>
  <c r="V128" i="14"/>
  <c r="U128" i="14"/>
  <c r="T128" i="14"/>
  <c r="S128" i="14"/>
  <c r="Q128" i="14"/>
  <c r="P128" i="14"/>
  <c r="O128" i="14"/>
  <c r="N128" i="14"/>
  <c r="M128" i="14"/>
  <c r="L128" i="14"/>
  <c r="K128" i="14"/>
  <c r="J128" i="14"/>
  <c r="I128" i="14"/>
  <c r="H128" i="14"/>
  <c r="G128" i="14"/>
  <c r="F128" i="14"/>
  <c r="E128" i="14"/>
  <c r="D128" i="14"/>
  <c r="C128" i="14"/>
  <c r="AC15" i="22"/>
  <c r="AF127" i="14"/>
  <c r="AB15" i="22"/>
  <c r="AE127" i="14"/>
  <c r="AA15" i="22"/>
  <c r="AC127" i="14"/>
  <c r="Y127" i="14"/>
  <c r="X127" i="14"/>
  <c r="W127" i="14"/>
  <c r="V127" i="14"/>
  <c r="U127" i="14"/>
  <c r="T127" i="14"/>
  <c r="S127" i="14"/>
  <c r="Q127" i="14"/>
  <c r="P127" i="14"/>
  <c r="O127" i="14"/>
  <c r="N127" i="14"/>
  <c r="M127" i="14"/>
  <c r="L127" i="14"/>
  <c r="K127" i="14"/>
  <c r="J127" i="14"/>
  <c r="I127" i="14"/>
  <c r="H127" i="14"/>
  <c r="G127" i="14"/>
  <c r="F127" i="14"/>
  <c r="E127" i="14"/>
  <c r="D127" i="14"/>
  <c r="C127" i="14"/>
  <c r="AC14" i="22"/>
  <c r="AF126" i="14"/>
  <c r="AB14" i="22"/>
  <c r="AE126" i="14"/>
  <c r="AA14" i="22"/>
  <c r="AC126" i="14"/>
  <c r="AA126" i="14"/>
  <c r="Z126" i="14"/>
  <c r="Y126" i="14"/>
  <c r="X126" i="14"/>
  <c r="W126" i="14"/>
  <c r="V126" i="14"/>
  <c r="U126" i="14"/>
  <c r="T126" i="14"/>
  <c r="S126" i="14"/>
  <c r="Q126" i="14"/>
  <c r="P126" i="14"/>
  <c r="O126" i="14"/>
  <c r="N126" i="14"/>
  <c r="M126" i="14"/>
  <c r="L126" i="14"/>
  <c r="K126" i="14"/>
  <c r="J126" i="14"/>
  <c r="I126" i="14"/>
  <c r="H126" i="14"/>
  <c r="G126" i="14"/>
  <c r="F126" i="14"/>
  <c r="E126" i="14"/>
  <c r="D126" i="14"/>
  <c r="C126" i="14"/>
  <c r="AC13" i="22"/>
  <c r="AF125" i="14"/>
  <c r="AB13" i="22"/>
  <c r="AE125" i="14"/>
  <c r="AA13" i="22"/>
  <c r="AC125" i="14"/>
  <c r="Y125" i="14"/>
  <c r="X125" i="14"/>
  <c r="W125" i="14"/>
  <c r="V125" i="14"/>
  <c r="U125" i="14"/>
  <c r="T125" i="14"/>
  <c r="S125" i="14"/>
  <c r="Q125" i="14"/>
  <c r="P125" i="14"/>
  <c r="O125" i="14"/>
  <c r="N125" i="14"/>
  <c r="M125" i="14"/>
  <c r="L125" i="14"/>
  <c r="K125" i="14"/>
  <c r="J125" i="14"/>
  <c r="I125" i="14"/>
  <c r="H125" i="14"/>
  <c r="G125" i="14"/>
  <c r="F125" i="14"/>
  <c r="E125" i="14"/>
  <c r="D125" i="14"/>
  <c r="C125" i="14"/>
  <c r="AC12" i="22"/>
  <c r="AF124" i="14"/>
  <c r="AB12" i="22"/>
  <c r="AE124" i="14"/>
  <c r="AA12" i="22"/>
  <c r="AC124" i="14"/>
  <c r="AA124" i="14"/>
  <c r="Z124" i="14"/>
  <c r="Y124" i="14"/>
  <c r="X124" i="14"/>
  <c r="W124" i="14"/>
  <c r="V124" i="14"/>
  <c r="U124" i="14"/>
  <c r="T124" i="14"/>
  <c r="S124" i="14"/>
  <c r="Q124" i="14"/>
  <c r="P124" i="14"/>
  <c r="O124" i="14"/>
  <c r="N124" i="14"/>
  <c r="M124" i="14"/>
  <c r="L124" i="14"/>
  <c r="K124" i="14"/>
  <c r="J124" i="14"/>
  <c r="I124" i="14"/>
  <c r="H124" i="14"/>
  <c r="G124" i="14"/>
  <c r="F124" i="14"/>
  <c r="E124" i="14"/>
  <c r="D124" i="14"/>
  <c r="C124" i="14"/>
  <c r="AC11" i="22"/>
  <c r="AF123" i="14"/>
  <c r="AB11" i="22"/>
  <c r="AE123" i="14"/>
  <c r="AA11" i="22"/>
  <c r="AC123" i="14"/>
  <c r="Y123" i="14"/>
  <c r="X123" i="14"/>
  <c r="W123" i="14"/>
  <c r="V123" i="14"/>
  <c r="U123" i="14"/>
  <c r="T123" i="14"/>
  <c r="S123" i="14"/>
  <c r="Q123" i="14"/>
  <c r="P123" i="14"/>
  <c r="O123" i="14"/>
  <c r="N123" i="14"/>
  <c r="M123" i="14"/>
  <c r="L123" i="14"/>
  <c r="K123" i="14"/>
  <c r="J123" i="14"/>
  <c r="I123" i="14"/>
  <c r="H123" i="14"/>
  <c r="G123" i="14"/>
  <c r="F123" i="14"/>
  <c r="E123" i="14"/>
  <c r="D123" i="14"/>
  <c r="C123" i="14"/>
  <c r="AC10" i="22"/>
  <c r="AF122" i="14"/>
  <c r="AB10" i="22"/>
  <c r="AE122" i="14"/>
  <c r="AA10" i="22"/>
  <c r="AC122" i="14"/>
  <c r="AA122" i="14"/>
  <c r="Z122" i="14"/>
  <c r="Y122" i="14"/>
  <c r="X122" i="14"/>
  <c r="W122" i="14"/>
  <c r="V122" i="14"/>
  <c r="U122" i="14"/>
  <c r="T122" i="14"/>
  <c r="S122" i="14"/>
  <c r="Q122" i="14"/>
  <c r="P122" i="14"/>
  <c r="O122" i="14"/>
  <c r="N122" i="14"/>
  <c r="M122" i="14"/>
  <c r="L122" i="14"/>
  <c r="K122" i="14"/>
  <c r="J122" i="14"/>
  <c r="I122" i="14"/>
  <c r="H122" i="14"/>
  <c r="G122" i="14"/>
  <c r="F122" i="14"/>
  <c r="E122" i="14"/>
  <c r="D122" i="14"/>
  <c r="C122" i="14"/>
  <c r="AC9" i="22"/>
  <c r="AF121" i="14"/>
  <c r="AB9" i="22"/>
  <c r="AE121" i="14"/>
  <c r="AA9" i="22"/>
  <c r="AC121" i="14"/>
  <c r="Y121" i="14"/>
  <c r="X121" i="14"/>
  <c r="W121" i="14"/>
  <c r="V121" i="14"/>
  <c r="U121" i="14"/>
  <c r="T121" i="14"/>
  <c r="S121" i="14"/>
  <c r="Q121" i="14"/>
  <c r="P121" i="14"/>
  <c r="O121" i="14"/>
  <c r="N121" i="14"/>
  <c r="M121" i="14"/>
  <c r="L121" i="14"/>
  <c r="K121" i="14"/>
  <c r="J121" i="14"/>
  <c r="I121" i="14"/>
  <c r="H121" i="14"/>
  <c r="G121" i="14"/>
  <c r="F121" i="14"/>
  <c r="E121" i="14"/>
  <c r="D121" i="14"/>
  <c r="C121" i="14"/>
  <c r="AF120" i="14"/>
  <c r="AE120" i="14"/>
  <c r="AC120" i="14"/>
  <c r="AA120" i="14"/>
  <c r="Z120" i="14"/>
  <c r="Y120" i="14"/>
  <c r="X120" i="14"/>
  <c r="W120" i="14"/>
  <c r="V120" i="14"/>
  <c r="U120" i="14"/>
  <c r="T120" i="14"/>
  <c r="S120" i="14"/>
  <c r="Q120" i="14"/>
  <c r="P120" i="14"/>
  <c r="O120" i="14"/>
  <c r="N120" i="14"/>
  <c r="M120" i="14"/>
  <c r="L120" i="14"/>
  <c r="K120" i="14"/>
  <c r="J120" i="14"/>
  <c r="I120" i="14"/>
  <c r="H120" i="14"/>
  <c r="G120" i="14"/>
  <c r="F120" i="14"/>
  <c r="E120" i="14"/>
  <c r="D120" i="14"/>
  <c r="C120" i="14"/>
  <c r="AC15" i="21"/>
  <c r="AF119" i="14"/>
  <c r="AB15" i="21"/>
  <c r="AE119" i="14"/>
  <c r="AA15" i="21"/>
  <c r="AC119" i="14"/>
  <c r="Y119" i="14"/>
  <c r="X119" i="14"/>
  <c r="W119" i="14"/>
  <c r="V119" i="14"/>
  <c r="U119" i="14"/>
  <c r="T119" i="14"/>
  <c r="S119" i="14"/>
  <c r="Q119" i="14"/>
  <c r="P119" i="14"/>
  <c r="O119" i="14"/>
  <c r="N119" i="14"/>
  <c r="M119" i="14"/>
  <c r="L119" i="14"/>
  <c r="K119" i="14"/>
  <c r="J119" i="14"/>
  <c r="I119" i="14"/>
  <c r="H119" i="14"/>
  <c r="G119" i="14"/>
  <c r="F119" i="14"/>
  <c r="E119" i="14"/>
  <c r="D119" i="14"/>
  <c r="C119" i="14"/>
  <c r="AC14" i="21"/>
  <c r="AF118" i="14"/>
  <c r="AB14" i="21"/>
  <c r="AE118" i="14"/>
  <c r="AA14" i="21"/>
  <c r="AC118" i="14"/>
  <c r="AA118" i="14"/>
  <c r="Z118" i="14"/>
  <c r="Y118" i="14"/>
  <c r="X118" i="14"/>
  <c r="W118" i="14"/>
  <c r="V118" i="14"/>
  <c r="U118" i="14"/>
  <c r="T118" i="14"/>
  <c r="S118" i="14"/>
  <c r="Q118" i="14"/>
  <c r="P118" i="14"/>
  <c r="O118" i="14"/>
  <c r="N118" i="14"/>
  <c r="M118" i="14"/>
  <c r="L118" i="14"/>
  <c r="K118" i="14"/>
  <c r="J118" i="14"/>
  <c r="I118" i="14"/>
  <c r="H118" i="14"/>
  <c r="G118" i="14"/>
  <c r="F118" i="14"/>
  <c r="E118" i="14"/>
  <c r="D118" i="14"/>
  <c r="C118" i="14"/>
  <c r="AC13" i="21"/>
  <c r="AF117" i="14"/>
  <c r="AB13" i="21"/>
  <c r="AE117" i="14"/>
  <c r="AA13" i="21"/>
  <c r="AC117" i="14"/>
  <c r="Y117" i="14"/>
  <c r="X117" i="14"/>
  <c r="W117" i="14"/>
  <c r="V117" i="14"/>
  <c r="U117" i="14"/>
  <c r="T117" i="14"/>
  <c r="S117" i="14"/>
  <c r="Q117" i="14"/>
  <c r="P117" i="14"/>
  <c r="O117" i="14"/>
  <c r="N117" i="14"/>
  <c r="M117" i="14"/>
  <c r="L117" i="14"/>
  <c r="K117" i="14"/>
  <c r="J117" i="14"/>
  <c r="I117" i="14"/>
  <c r="H117" i="14"/>
  <c r="G117" i="14"/>
  <c r="F117" i="14"/>
  <c r="E117" i="14"/>
  <c r="D117" i="14"/>
  <c r="C117" i="14"/>
  <c r="AC12" i="21"/>
  <c r="AF116" i="14"/>
  <c r="AB12" i="21"/>
  <c r="AE116" i="14"/>
  <c r="AA12" i="21"/>
  <c r="AC116" i="14"/>
  <c r="AA116" i="14"/>
  <c r="Z116" i="14"/>
  <c r="Y116" i="14"/>
  <c r="X116" i="14"/>
  <c r="W116" i="14"/>
  <c r="V116" i="14"/>
  <c r="U116" i="14"/>
  <c r="T116" i="14"/>
  <c r="S116" i="14"/>
  <c r="Q116" i="14"/>
  <c r="P116" i="14"/>
  <c r="O116" i="14"/>
  <c r="N116" i="14"/>
  <c r="M116" i="14"/>
  <c r="L116" i="14"/>
  <c r="K116" i="14"/>
  <c r="J116" i="14"/>
  <c r="I116" i="14"/>
  <c r="H116" i="14"/>
  <c r="G116" i="14"/>
  <c r="F116" i="14"/>
  <c r="E116" i="14"/>
  <c r="D116" i="14"/>
  <c r="C116" i="14"/>
  <c r="AC11" i="21"/>
  <c r="AF115" i="14"/>
  <c r="AB11" i="21"/>
  <c r="AE115" i="14"/>
  <c r="AA11" i="21"/>
  <c r="AC115" i="14"/>
  <c r="Y115" i="14"/>
  <c r="X115" i="14"/>
  <c r="W115" i="14"/>
  <c r="V115" i="14"/>
  <c r="U115" i="14"/>
  <c r="T115" i="14"/>
  <c r="S115" i="14"/>
  <c r="Q115" i="14"/>
  <c r="P115" i="14"/>
  <c r="O115" i="14"/>
  <c r="N115" i="14"/>
  <c r="M115" i="14"/>
  <c r="L115" i="14"/>
  <c r="K115" i="14"/>
  <c r="J115" i="14"/>
  <c r="I115" i="14"/>
  <c r="H115" i="14"/>
  <c r="G115" i="14"/>
  <c r="F115" i="14"/>
  <c r="E115" i="14"/>
  <c r="D115" i="14"/>
  <c r="C115" i="14"/>
  <c r="AC10" i="21"/>
  <c r="AF114" i="14"/>
  <c r="AB10" i="21"/>
  <c r="AE114" i="14"/>
  <c r="AA10" i="21"/>
  <c r="AC114" i="14"/>
  <c r="AA114" i="14"/>
  <c r="Z114" i="14"/>
  <c r="Y114" i="14"/>
  <c r="X114" i="14"/>
  <c r="W114" i="14"/>
  <c r="V114" i="14"/>
  <c r="U114" i="14"/>
  <c r="T114" i="14"/>
  <c r="S114" i="14"/>
  <c r="Q114" i="14"/>
  <c r="P114" i="14"/>
  <c r="O114" i="14"/>
  <c r="N114" i="14"/>
  <c r="M114" i="14"/>
  <c r="L114" i="14"/>
  <c r="K114" i="14"/>
  <c r="J114" i="14"/>
  <c r="I114" i="14"/>
  <c r="H114" i="14"/>
  <c r="G114" i="14"/>
  <c r="F114" i="14"/>
  <c r="E114" i="14"/>
  <c r="D114" i="14"/>
  <c r="C114" i="14"/>
  <c r="AC9" i="21"/>
  <c r="AF113" i="14"/>
  <c r="AB9" i="21"/>
  <c r="AE113" i="14"/>
  <c r="AA9" i="21"/>
  <c r="AC113" i="14"/>
  <c r="Y113" i="14"/>
  <c r="X113" i="14"/>
  <c r="W113" i="14"/>
  <c r="V113" i="14"/>
  <c r="U113" i="14"/>
  <c r="T113" i="14"/>
  <c r="S113" i="14"/>
  <c r="Q113" i="14"/>
  <c r="P113" i="14"/>
  <c r="O113" i="14"/>
  <c r="N113" i="14"/>
  <c r="M113" i="14"/>
  <c r="L113" i="14"/>
  <c r="K113" i="14"/>
  <c r="J113" i="14"/>
  <c r="I113" i="14"/>
  <c r="H113" i="14"/>
  <c r="G113" i="14"/>
  <c r="F113" i="14"/>
  <c r="E113" i="14"/>
  <c r="D113" i="14"/>
  <c r="C113" i="14"/>
  <c r="AF112" i="14"/>
  <c r="AE112" i="14"/>
  <c r="AC112" i="14"/>
  <c r="AA112" i="14"/>
  <c r="Z112" i="14"/>
  <c r="Y112" i="14"/>
  <c r="X112" i="14"/>
  <c r="W112" i="14"/>
  <c r="V112" i="14"/>
  <c r="U112" i="14"/>
  <c r="T112" i="14"/>
  <c r="S112" i="14"/>
  <c r="Q112" i="14"/>
  <c r="P112" i="14"/>
  <c r="O112" i="14"/>
  <c r="N112" i="14"/>
  <c r="M112" i="14"/>
  <c r="L112" i="14"/>
  <c r="K112" i="14"/>
  <c r="J112" i="14"/>
  <c r="I112" i="14"/>
  <c r="H112" i="14"/>
  <c r="G112" i="14"/>
  <c r="F112" i="14"/>
  <c r="E112" i="14"/>
  <c r="D112" i="14"/>
  <c r="C112" i="14"/>
  <c r="AC15" i="20"/>
  <c r="AF111" i="14"/>
  <c r="AB15" i="20"/>
  <c r="AE111" i="14"/>
  <c r="AA15" i="20"/>
  <c r="AC111" i="14"/>
  <c r="Y111" i="14"/>
  <c r="X111" i="14"/>
  <c r="W111" i="14"/>
  <c r="V111" i="14"/>
  <c r="U111" i="14"/>
  <c r="T111" i="14"/>
  <c r="S111" i="14"/>
  <c r="Q111" i="14"/>
  <c r="P111" i="14"/>
  <c r="O111" i="14"/>
  <c r="N111" i="14"/>
  <c r="M111" i="14"/>
  <c r="L111" i="14"/>
  <c r="K111" i="14"/>
  <c r="J111" i="14"/>
  <c r="I111" i="14"/>
  <c r="H111" i="14"/>
  <c r="G111" i="14"/>
  <c r="F111" i="14"/>
  <c r="E111" i="14"/>
  <c r="D111" i="14"/>
  <c r="C111" i="14"/>
  <c r="AC14" i="20"/>
  <c r="AF110" i="14"/>
  <c r="AB14" i="20"/>
  <c r="AE110" i="14"/>
  <c r="AA14" i="20"/>
  <c r="AC110" i="14"/>
  <c r="AA110" i="14"/>
  <c r="Z110" i="14"/>
  <c r="Y110" i="14"/>
  <c r="X110" i="14"/>
  <c r="W110" i="14"/>
  <c r="V110" i="14"/>
  <c r="U110" i="14"/>
  <c r="T110" i="14"/>
  <c r="S110" i="14"/>
  <c r="Q110" i="14"/>
  <c r="P110" i="14"/>
  <c r="O110" i="14"/>
  <c r="N110" i="14"/>
  <c r="M110" i="14"/>
  <c r="L110" i="14"/>
  <c r="K110" i="14"/>
  <c r="J110" i="14"/>
  <c r="I110" i="14"/>
  <c r="H110" i="14"/>
  <c r="G110" i="14"/>
  <c r="F110" i="14"/>
  <c r="E110" i="14"/>
  <c r="D110" i="14"/>
  <c r="C110" i="14"/>
  <c r="AC13" i="20"/>
  <c r="AF109" i="14"/>
  <c r="AB13" i="20"/>
  <c r="AE109" i="14"/>
  <c r="AA13" i="20"/>
  <c r="AC109" i="14"/>
  <c r="Y109" i="14"/>
  <c r="X109" i="14"/>
  <c r="W109" i="14"/>
  <c r="V109" i="14"/>
  <c r="U109" i="14"/>
  <c r="T109" i="14"/>
  <c r="S109" i="14"/>
  <c r="Q109" i="14"/>
  <c r="P109" i="14"/>
  <c r="O109" i="14"/>
  <c r="N109" i="14"/>
  <c r="M109" i="14"/>
  <c r="L109" i="14"/>
  <c r="K109" i="14"/>
  <c r="J109" i="14"/>
  <c r="I109" i="14"/>
  <c r="H109" i="14"/>
  <c r="G109" i="14"/>
  <c r="F109" i="14"/>
  <c r="E109" i="14"/>
  <c r="D109" i="14"/>
  <c r="C109" i="14"/>
  <c r="AC12" i="20"/>
  <c r="AF108" i="14"/>
  <c r="AB12" i="20"/>
  <c r="AE108" i="14"/>
  <c r="AA12" i="20"/>
  <c r="AC108" i="14"/>
  <c r="AA108" i="14"/>
  <c r="Z108" i="14"/>
  <c r="Y108" i="14"/>
  <c r="X108" i="14"/>
  <c r="W108" i="14"/>
  <c r="V108" i="14"/>
  <c r="U108" i="14"/>
  <c r="T108" i="14"/>
  <c r="S108" i="14"/>
  <c r="Q108" i="14"/>
  <c r="P108" i="14"/>
  <c r="O108" i="14"/>
  <c r="N108" i="14"/>
  <c r="M108" i="14"/>
  <c r="L108" i="14"/>
  <c r="K108" i="14"/>
  <c r="J108" i="14"/>
  <c r="I108" i="14"/>
  <c r="H108" i="14"/>
  <c r="G108" i="14"/>
  <c r="F108" i="14"/>
  <c r="E108" i="14"/>
  <c r="D108" i="14"/>
  <c r="C108" i="14"/>
  <c r="AC11" i="20"/>
  <c r="AF107" i="14"/>
  <c r="AB11" i="20"/>
  <c r="AE107" i="14"/>
  <c r="AA11" i="20"/>
  <c r="AC107" i="14"/>
  <c r="Y107" i="14"/>
  <c r="X107" i="14"/>
  <c r="W107" i="14"/>
  <c r="V107" i="14"/>
  <c r="U107" i="14"/>
  <c r="T107" i="14"/>
  <c r="S107" i="14"/>
  <c r="Q107" i="14"/>
  <c r="P107" i="14"/>
  <c r="O107" i="14"/>
  <c r="N107" i="14"/>
  <c r="M107" i="14"/>
  <c r="L107" i="14"/>
  <c r="K107" i="14"/>
  <c r="J107" i="14"/>
  <c r="I107" i="14"/>
  <c r="H107" i="14"/>
  <c r="G107" i="14"/>
  <c r="F107" i="14"/>
  <c r="E107" i="14"/>
  <c r="D107" i="14"/>
  <c r="C107" i="14"/>
  <c r="AC10" i="20"/>
  <c r="AF106" i="14"/>
  <c r="AB10" i="20"/>
  <c r="AE106" i="14"/>
  <c r="AA10" i="20"/>
  <c r="AC106" i="14"/>
  <c r="AA106" i="14"/>
  <c r="Z106" i="14"/>
  <c r="Y106" i="14"/>
  <c r="X106" i="14"/>
  <c r="W106" i="14"/>
  <c r="V106" i="14"/>
  <c r="U106" i="14"/>
  <c r="T106" i="14"/>
  <c r="S106" i="14"/>
  <c r="Q106" i="14"/>
  <c r="P106" i="14"/>
  <c r="O106" i="14"/>
  <c r="N106" i="14"/>
  <c r="M106" i="14"/>
  <c r="L106" i="14"/>
  <c r="K106" i="14"/>
  <c r="J106" i="14"/>
  <c r="I106" i="14"/>
  <c r="H106" i="14"/>
  <c r="G106" i="14"/>
  <c r="F106" i="14"/>
  <c r="E106" i="14"/>
  <c r="D106" i="14"/>
  <c r="C106" i="14"/>
  <c r="AC9" i="20"/>
  <c r="AF105" i="14"/>
  <c r="AB9" i="20"/>
  <c r="AE105" i="14"/>
  <c r="AA9" i="20"/>
  <c r="AC105" i="14"/>
  <c r="Y105" i="14"/>
  <c r="X105" i="14"/>
  <c r="W105" i="14"/>
  <c r="V105" i="14"/>
  <c r="U105" i="14"/>
  <c r="T105" i="14"/>
  <c r="S105" i="14"/>
  <c r="Q105" i="14"/>
  <c r="P105" i="14"/>
  <c r="O105" i="14"/>
  <c r="N105" i="14"/>
  <c r="M105" i="14"/>
  <c r="L105" i="14"/>
  <c r="K105" i="14"/>
  <c r="J105" i="14"/>
  <c r="I105" i="14"/>
  <c r="H105" i="14"/>
  <c r="G105" i="14"/>
  <c r="F105" i="14"/>
  <c r="E105" i="14"/>
  <c r="D105" i="14"/>
  <c r="C105" i="14"/>
  <c r="AF104" i="14"/>
  <c r="AE104" i="14"/>
  <c r="AC104" i="14"/>
  <c r="AA104" i="14"/>
  <c r="Z104" i="14"/>
  <c r="Y104" i="14"/>
  <c r="X104" i="14"/>
  <c r="W104" i="14"/>
  <c r="V104" i="14"/>
  <c r="U104" i="14"/>
  <c r="T104" i="14"/>
  <c r="S104" i="14"/>
  <c r="Q104" i="14"/>
  <c r="P104" i="14"/>
  <c r="O104" i="14"/>
  <c r="N104" i="14"/>
  <c r="M104" i="14"/>
  <c r="L104" i="14"/>
  <c r="K104" i="14"/>
  <c r="J104" i="14"/>
  <c r="I104" i="14"/>
  <c r="H104" i="14"/>
  <c r="G104" i="14"/>
  <c r="F104" i="14"/>
  <c r="E104" i="14"/>
  <c r="D104" i="14"/>
  <c r="C104" i="14"/>
  <c r="AC15" i="18"/>
  <c r="AF103" i="14"/>
  <c r="AB15" i="18"/>
  <c r="AE103" i="14"/>
  <c r="AA15" i="18"/>
  <c r="AC103" i="14"/>
  <c r="Y103" i="14"/>
  <c r="X103" i="14"/>
  <c r="W103" i="14"/>
  <c r="V103" i="14"/>
  <c r="U103" i="14"/>
  <c r="T103" i="14"/>
  <c r="S103" i="14"/>
  <c r="Q103" i="14"/>
  <c r="P103" i="14"/>
  <c r="O103" i="14"/>
  <c r="N103" i="14"/>
  <c r="M103" i="14"/>
  <c r="L103" i="14"/>
  <c r="K103" i="14"/>
  <c r="J103" i="14"/>
  <c r="I103" i="14"/>
  <c r="H103" i="14"/>
  <c r="G103" i="14"/>
  <c r="F103" i="14"/>
  <c r="E103" i="14"/>
  <c r="D103" i="14"/>
  <c r="C103" i="14"/>
  <c r="AC14" i="18"/>
  <c r="AF102" i="14"/>
  <c r="AB14" i="18"/>
  <c r="AE102" i="14"/>
  <c r="AA14" i="18"/>
  <c r="AC102" i="14"/>
  <c r="AA102" i="14"/>
  <c r="Z102" i="14"/>
  <c r="Y102" i="14"/>
  <c r="X102" i="14"/>
  <c r="W102" i="14"/>
  <c r="V102" i="14"/>
  <c r="U102" i="14"/>
  <c r="T102" i="14"/>
  <c r="S102" i="14"/>
  <c r="Q102" i="14"/>
  <c r="P102" i="14"/>
  <c r="O102" i="14"/>
  <c r="N102" i="14"/>
  <c r="M102" i="14"/>
  <c r="L102" i="14"/>
  <c r="K102" i="14"/>
  <c r="J102" i="14"/>
  <c r="I102" i="14"/>
  <c r="H102" i="14"/>
  <c r="G102" i="14"/>
  <c r="F102" i="14"/>
  <c r="E102" i="14"/>
  <c r="D102" i="14"/>
  <c r="C102" i="14"/>
  <c r="AC13" i="18"/>
  <c r="AF101" i="14"/>
  <c r="AB13" i="18"/>
  <c r="AE101" i="14"/>
  <c r="AA13" i="18"/>
  <c r="AC101" i="14"/>
  <c r="Y101" i="14"/>
  <c r="X101" i="14"/>
  <c r="W101" i="14"/>
  <c r="V101" i="14"/>
  <c r="U101" i="14"/>
  <c r="T101" i="14"/>
  <c r="S101" i="14"/>
  <c r="Q101" i="14"/>
  <c r="P101" i="14"/>
  <c r="O101" i="14"/>
  <c r="N101" i="14"/>
  <c r="M101" i="14"/>
  <c r="L101" i="14"/>
  <c r="K101" i="14"/>
  <c r="J101" i="14"/>
  <c r="I101" i="14"/>
  <c r="H101" i="14"/>
  <c r="G101" i="14"/>
  <c r="F101" i="14"/>
  <c r="E101" i="14"/>
  <c r="D101" i="14"/>
  <c r="C101" i="14"/>
  <c r="AC12" i="18"/>
  <c r="AF100" i="14"/>
  <c r="AB12" i="18"/>
  <c r="AE100" i="14"/>
  <c r="AA12" i="18"/>
  <c r="AC100" i="14"/>
  <c r="AA100" i="14"/>
  <c r="Z100" i="14"/>
  <c r="Y100" i="14"/>
  <c r="X100" i="14"/>
  <c r="W100" i="14"/>
  <c r="V100" i="14"/>
  <c r="U100" i="14"/>
  <c r="T100" i="14"/>
  <c r="S100" i="14"/>
  <c r="Q100" i="14"/>
  <c r="P100" i="14"/>
  <c r="O100" i="14"/>
  <c r="N100" i="14"/>
  <c r="M100" i="14"/>
  <c r="L100" i="14"/>
  <c r="K100" i="14"/>
  <c r="J100" i="14"/>
  <c r="I100" i="14"/>
  <c r="H100" i="14"/>
  <c r="G100" i="14"/>
  <c r="F100" i="14"/>
  <c r="E100" i="14"/>
  <c r="D100" i="14"/>
  <c r="C100" i="14"/>
  <c r="AC11" i="18"/>
  <c r="AF99" i="14"/>
  <c r="AB11" i="18"/>
  <c r="AE99" i="14"/>
  <c r="AA11" i="18"/>
  <c r="AC99" i="14"/>
  <c r="Y99" i="14"/>
  <c r="X99" i="14"/>
  <c r="W99" i="14"/>
  <c r="V99" i="14"/>
  <c r="U99" i="14"/>
  <c r="T99" i="14"/>
  <c r="S99" i="14"/>
  <c r="Q99" i="14"/>
  <c r="P99" i="14"/>
  <c r="O99" i="14"/>
  <c r="N99" i="14"/>
  <c r="M99" i="14"/>
  <c r="L99" i="14"/>
  <c r="K99" i="14"/>
  <c r="J99" i="14"/>
  <c r="I99" i="14"/>
  <c r="H99" i="14"/>
  <c r="G99" i="14"/>
  <c r="F99" i="14"/>
  <c r="E99" i="14"/>
  <c r="D99" i="14"/>
  <c r="C99" i="14"/>
  <c r="AC10" i="18"/>
  <c r="AF98" i="14"/>
  <c r="AB10" i="18"/>
  <c r="AE98" i="14"/>
  <c r="AA10" i="18"/>
  <c r="AC98" i="14"/>
  <c r="AA98" i="14"/>
  <c r="Z98" i="14"/>
  <c r="Y98" i="14"/>
  <c r="X98" i="14"/>
  <c r="W98" i="14"/>
  <c r="V98" i="14"/>
  <c r="U98" i="14"/>
  <c r="T98" i="14"/>
  <c r="S98" i="14"/>
  <c r="Q98" i="14"/>
  <c r="P98" i="14"/>
  <c r="O98" i="14"/>
  <c r="N98" i="14"/>
  <c r="M98" i="14"/>
  <c r="L98" i="14"/>
  <c r="K98" i="14"/>
  <c r="J98" i="14"/>
  <c r="I98" i="14"/>
  <c r="H98" i="14"/>
  <c r="G98" i="14"/>
  <c r="F98" i="14"/>
  <c r="E98" i="14"/>
  <c r="D98" i="14"/>
  <c r="C98" i="14"/>
  <c r="AC9" i="18"/>
  <c r="AF97" i="14"/>
  <c r="AB9" i="18"/>
  <c r="AE97" i="14"/>
  <c r="AA9" i="18"/>
  <c r="AC97" i="14"/>
  <c r="Y97" i="14"/>
  <c r="X97" i="14"/>
  <c r="W97" i="14"/>
  <c r="V97" i="14"/>
  <c r="U97" i="14"/>
  <c r="T97" i="14"/>
  <c r="S97" i="14"/>
  <c r="Q97" i="14"/>
  <c r="P97" i="14"/>
  <c r="O97" i="14"/>
  <c r="N97" i="14"/>
  <c r="M97" i="14"/>
  <c r="L97" i="14"/>
  <c r="K97" i="14"/>
  <c r="J97" i="14"/>
  <c r="I97" i="14"/>
  <c r="H97" i="14"/>
  <c r="G97" i="14"/>
  <c r="F97" i="14"/>
  <c r="E97" i="14"/>
  <c r="D97" i="14"/>
  <c r="C97" i="14"/>
  <c r="AF96" i="14"/>
  <c r="AE96" i="14"/>
  <c r="AC96" i="14"/>
  <c r="AA96" i="14"/>
  <c r="Z96" i="14"/>
  <c r="Y96" i="14"/>
  <c r="X96" i="14"/>
  <c r="W96" i="14"/>
  <c r="V96" i="14"/>
  <c r="U96" i="14"/>
  <c r="T96" i="14"/>
  <c r="S96" i="14"/>
  <c r="Q96" i="14"/>
  <c r="P96" i="14"/>
  <c r="O96" i="14"/>
  <c r="N96" i="14"/>
  <c r="M96" i="14"/>
  <c r="L96" i="14"/>
  <c r="K96" i="14"/>
  <c r="J96" i="14"/>
  <c r="I96" i="14"/>
  <c r="H96" i="14"/>
  <c r="G96" i="14"/>
  <c r="F96" i="14"/>
  <c r="E96" i="14"/>
  <c r="D96" i="14"/>
  <c r="C96" i="14"/>
  <c r="AG167" i="14"/>
  <c r="AG166" i="14"/>
  <c r="AG165" i="14"/>
  <c r="AG164" i="14"/>
  <c r="AG163" i="14"/>
  <c r="AG162" i="14"/>
  <c r="AG161" i="14"/>
  <c r="AG160" i="14"/>
  <c r="AG159" i="14"/>
  <c r="AG158" i="14"/>
  <c r="AG157" i="14"/>
  <c r="AG156" i="14"/>
  <c r="AG155" i="14"/>
  <c r="AG154" i="14"/>
  <c r="AG153" i="14"/>
  <c r="AG152" i="14"/>
  <c r="AG151" i="14"/>
  <c r="AG150" i="14"/>
  <c r="AG149" i="14"/>
  <c r="AG148" i="14"/>
  <c r="AG147" i="14"/>
  <c r="AG146" i="14"/>
  <c r="AG145" i="14"/>
  <c r="AG144" i="14"/>
  <c r="AG143" i="14"/>
  <c r="AG142" i="14"/>
  <c r="AG141" i="14"/>
  <c r="AG140" i="14"/>
  <c r="AG139" i="14"/>
  <c r="AG138" i="14"/>
  <c r="AG137" i="14"/>
  <c r="AG136" i="14"/>
  <c r="AG135" i="14"/>
  <c r="AG134" i="14"/>
  <c r="AG133" i="14"/>
  <c r="AG132" i="14"/>
  <c r="AG131" i="14"/>
  <c r="AG130" i="14"/>
  <c r="AG129" i="14"/>
  <c r="AG128" i="14"/>
  <c r="AG127" i="14"/>
  <c r="AG126" i="14"/>
  <c r="AG125" i="14"/>
  <c r="AG124" i="14"/>
  <c r="AG123" i="14"/>
  <c r="AG122" i="14"/>
  <c r="AG121" i="14"/>
  <c r="AG120" i="14"/>
  <c r="AG119" i="14"/>
  <c r="AG118" i="14"/>
  <c r="AG117" i="14"/>
  <c r="AG116" i="14"/>
  <c r="AG115" i="14"/>
  <c r="AG114" i="14"/>
  <c r="AG113" i="14"/>
  <c r="AG112" i="14"/>
  <c r="AG111" i="14"/>
  <c r="AG110" i="14"/>
  <c r="AG109" i="14"/>
  <c r="AG108" i="14"/>
  <c r="AG107" i="14"/>
  <c r="AG106" i="14"/>
  <c r="AG105" i="14"/>
  <c r="AG104" i="14"/>
  <c r="AG103" i="14"/>
  <c r="AG102" i="14"/>
  <c r="AG101" i="14"/>
  <c r="AG100" i="14"/>
  <c r="AG99" i="14"/>
  <c r="AG98" i="14"/>
  <c r="AG97" i="14"/>
  <c r="AG96" i="14"/>
  <c r="W16" i="1"/>
  <c r="U16" i="1"/>
  <c r="S16" i="1"/>
  <c r="R16" i="1"/>
  <c r="O16" i="1"/>
  <c r="N16" i="1"/>
  <c r="K16" i="1"/>
  <c r="J16" i="1"/>
  <c r="A14" i="1"/>
  <c r="E15" i="1"/>
  <c r="A15" i="1"/>
  <c r="A12" i="1"/>
  <c r="E13" i="1"/>
  <c r="A13" i="1"/>
  <c r="A10" i="1"/>
  <c r="E11" i="1"/>
  <c r="A11" i="1"/>
  <c r="A8" i="1"/>
  <c r="E9" i="1"/>
  <c r="A9" i="1"/>
  <c r="Q15" i="12"/>
  <c r="Q14" i="12"/>
  <c r="AC15" i="7"/>
  <c r="AC13" i="7"/>
  <c r="AC11" i="7"/>
  <c r="AC9" i="7"/>
  <c r="AC15" i="5"/>
  <c r="AC13" i="5"/>
  <c r="AC14" i="5"/>
  <c r="AC11" i="5"/>
  <c r="AC15" i="13"/>
  <c r="AC13" i="13"/>
  <c r="AC11" i="13"/>
  <c r="AC9" i="13"/>
  <c r="AC13" i="8"/>
  <c r="AC11" i="8"/>
  <c r="AC9" i="8"/>
  <c r="AC15" i="9"/>
  <c r="AC13" i="9"/>
  <c r="AC11" i="9"/>
  <c r="AC9" i="9"/>
  <c r="AC15" i="10"/>
  <c r="AC13" i="10"/>
  <c r="AC11" i="10"/>
  <c r="AC9" i="10"/>
  <c r="AC15" i="11"/>
  <c r="AC13" i="11"/>
  <c r="AC11" i="11"/>
  <c r="AC9" i="11"/>
  <c r="AC15" i="1"/>
  <c r="AC13" i="1"/>
  <c r="AC11" i="1"/>
  <c r="AC9" i="1"/>
  <c r="AC13" i="12"/>
  <c r="AC11" i="12"/>
  <c r="AC9" i="12"/>
  <c r="AB15" i="7"/>
  <c r="AB13" i="7"/>
  <c r="AB11" i="7"/>
  <c r="AB9" i="7"/>
  <c r="AB15" i="5"/>
  <c r="AB13" i="5"/>
  <c r="AB14" i="5"/>
  <c r="AB11" i="5"/>
  <c r="AB15" i="13"/>
  <c r="AB13" i="13"/>
  <c r="AB11" i="13"/>
  <c r="AB9" i="13"/>
  <c r="AB13" i="8"/>
  <c r="AB11" i="8"/>
  <c r="AB9" i="8"/>
  <c r="AB15" i="9"/>
  <c r="AB13" i="9"/>
  <c r="AB11" i="9"/>
  <c r="AB9" i="9"/>
  <c r="AB15" i="10"/>
  <c r="AB13" i="10"/>
  <c r="AB11" i="10"/>
  <c r="AB9" i="10"/>
  <c r="AB15" i="11"/>
  <c r="AB13" i="11"/>
  <c r="AB11" i="11"/>
  <c r="AB9" i="11"/>
  <c r="AB15" i="1"/>
  <c r="AB13" i="1"/>
  <c r="AB11" i="1"/>
  <c r="AB9" i="1"/>
  <c r="AB13" i="12"/>
  <c r="AB11" i="12"/>
  <c r="AB9" i="12"/>
  <c r="AA15" i="7"/>
  <c r="AA13" i="7"/>
  <c r="AA11" i="7"/>
  <c r="AA9" i="7"/>
  <c r="AA15" i="5"/>
  <c r="AA13" i="5"/>
  <c r="AA14" i="5"/>
  <c r="AA11" i="5"/>
  <c r="AA15" i="13"/>
  <c r="AA13" i="13"/>
  <c r="AA11" i="13"/>
  <c r="AA9" i="13"/>
  <c r="AA13" i="8"/>
  <c r="AA11" i="8"/>
  <c r="AA9" i="8"/>
  <c r="AA15" i="9"/>
  <c r="AA13" i="9"/>
  <c r="AA11" i="9"/>
  <c r="AA9" i="9"/>
  <c r="AA15" i="10"/>
  <c r="AA13" i="10"/>
  <c r="AA11" i="10"/>
  <c r="AA9" i="10"/>
  <c r="AA15" i="11"/>
  <c r="AA13" i="11"/>
  <c r="AA11" i="11"/>
  <c r="AA9" i="11"/>
  <c r="AA15" i="1"/>
  <c r="AA13" i="1"/>
  <c r="AA11" i="1"/>
  <c r="AA9" i="1"/>
  <c r="AA13" i="12"/>
  <c r="AA11" i="12"/>
  <c r="AA9" i="12"/>
  <c r="A8" i="12"/>
  <c r="AC15" i="15"/>
  <c r="AB15" i="15"/>
  <c r="AA15" i="15"/>
  <c r="AC14" i="15"/>
  <c r="AB14" i="15"/>
  <c r="AA14" i="15"/>
  <c r="AC13" i="15"/>
  <c r="AB13" i="15"/>
  <c r="AA13" i="15"/>
  <c r="AC12" i="15"/>
  <c r="AB12" i="15"/>
  <c r="AA12" i="15"/>
  <c r="AC11" i="15"/>
  <c r="AB11" i="15"/>
  <c r="AA11" i="15"/>
  <c r="AC10" i="15"/>
  <c r="AB10" i="15"/>
  <c r="AA10" i="15"/>
  <c r="AC9" i="15"/>
  <c r="AB9" i="15"/>
  <c r="AA9" i="15"/>
  <c r="AC14" i="7"/>
  <c r="AB14" i="7"/>
  <c r="AA14" i="7"/>
  <c r="AC12" i="7"/>
  <c r="AB12" i="7"/>
  <c r="AA12" i="7"/>
  <c r="AC10" i="7"/>
  <c r="AB10" i="7"/>
  <c r="AA10" i="7"/>
  <c r="AC15" i="6"/>
  <c r="AB15" i="6"/>
  <c r="AA15" i="6"/>
  <c r="AC14" i="6"/>
  <c r="AB14" i="6"/>
  <c r="AA14" i="6"/>
  <c r="AC13" i="6"/>
  <c r="AB13" i="6"/>
  <c r="AA13" i="6"/>
  <c r="AC12" i="6"/>
  <c r="AB12" i="6"/>
  <c r="AA12" i="6"/>
  <c r="AC11" i="6"/>
  <c r="AB11" i="6"/>
  <c r="AA11" i="6"/>
  <c r="AC10" i="6"/>
  <c r="AB10" i="6"/>
  <c r="AA10" i="6"/>
  <c r="AC9" i="6"/>
  <c r="AB9" i="6"/>
  <c r="AA9" i="6"/>
  <c r="AC12" i="5"/>
  <c r="AB12" i="5"/>
  <c r="AA12" i="5"/>
  <c r="AC10" i="5"/>
  <c r="AB10" i="5"/>
  <c r="AA10" i="5"/>
  <c r="AC9" i="5"/>
  <c r="AB9" i="5"/>
  <c r="AA9" i="5"/>
  <c r="AC14" i="13"/>
  <c r="AB14" i="13"/>
  <c r="AA14" i="13"/>
  <c r="AC12" i="13"/>
  <c r="AB12" i="13"/>
  <c r="AA12" i="13"/>
  <c r="AC10" i="13"/>
  <c r="AB10" i="13"/>
  <c r="AA10" i="13"/>
  <c r="AC15" i="8"/>
  <c r="AB15" i="8"/>
  <c r="AA15" i="8"/>
  <c r="AC14" i="8"/>
  <c r="AB14" i="8"/>
  <c r="AA14" i="8"/>
  <c r="AC12" i="8"/>
  <c r="AB12" i="8"/>
  <c r="AA12" i="8"/>
  <c r="AC10" i="8"/>
  <c r="AB10" i="8"/>
  <c r="AA10" i="8"/>
  <c r="AC14" i="9"/>
  <c r="AB14" i="9"/>
  <c r="AA14" i="9"/>
  <c r="AC12" i="9"/>
  <c r="AB12" i="9"/>
  <c r="AA12" i="9"/>
  <c r="AC10" i="9"/>
  <c r="AB10" i="9"/>
  <c r="AA10" i="9"/>
  <c r="AC14" i="10"/>
  <c r="AB14" i="10"/>
  <c r="AA14" i="10"/>
  <c r="AC12" i="10"/>
  <c r="AB12" i="10"/>
  <c r="AA12" i="10"/>
  <c r="AC10" i="10"/>
  <c r="AB10" i="10"/>
  <c r="AA10" i="10"/>
  <c r="AC14" i="11"/>
  <c r="AB14" i="11"/>
  <c r="AA14" i="11"/>
  <c r="AC12" i="11"/>
  <c r="AB12" i="11"/>
  <c r="AA12" i="11"/>
  <c r="AC10" i="11"/>
  <c r="AB10" i="11"/>
  <c r="AA10" i="11"/>
  <c r="AC14" i="1"/>
  <c r="AB14" i="1"/>
  <c r="AA14" i="1"/>
  <c r="AC12" i="1"/>
  <c r="AB12" i="1"/>
  <c r="AA12" i="1"/>
  <c r="AC10" i="1"/>
  <c r="AB10" i="1"/>
  <c r="AA10" i="1"/>
  <c r="U16" i="12"/>
  <c r="S16" i="12"/>
  <c r="R16" i="12"/>
  <c r="O16" i="12"/>
  <c r="N16" i="12"/>
  <c r="K16" i="12"/>
  <c r="J16" i="12"/>
  <c r="A13" i="12"/>
  <c r="A11" i="12"/>
  <c r="A9" i="12"/>
  <c r="Y84" i="14"/>
  <c r="Y10" i="14"/>
  <c r="AC8" i="14"/>
  <c r="AC9" i="14"/>
  <c r="AA10" i="12"/>
  <c r="AC10" i="14"/>
  <c r="AC11" i="14"/>
  <c r="AA12" i="12"/>
  <c r="AC12" i="14"/>
  <c r="AC13" i="14"/>
  <c r="AA14" i="12"/>
  <c r="AC14" i="14"/>
  <c r="AA15" i="12"/>
  <c r="AC15" i="14"/>
  <c r="AC16" i="14"/>
  <c r="AC17" i="14"/>
  <c r="AC18" i="14"/>
  <c r="AC19" i="14"/>
  <c r="AC20" i="14"/>
  <c r="AC21" i="14"/>
  <c r="AC22" i="14"/>
  <c r="AC23" i="14"/>
  <c r="AC24" i="14"/>
  <c r="AC25" i="14"/>
  <c r="AC26" i="14"/>
  <c r="AC27" i="14"/>
  <c r="AC28" i="14"/>
  <c r="AC29" i="14"/>
  <c r="AC30" i="14"/>
  <c r="AC31" i="14"/>
  <c r="AC32" i="14"/>
  <c r="AC33" i="14"/>
  <c r="AC34" i="14"/>
  <c r="AC35" i="14"/>
  <c r="AC36" i="14"/>
  <c r="AC37" i="14"/>
  <c r="Y8" i="14"/>
  <c r="Y9" i="14"/>
  <c r="Y11" i="14"/>
  <c r="Y12" i="14"/>
  <c r="Y13" i="14"/>
  <c r="Y14" i="14"/>
  <c r="Y15" i="14"/>
  <c r="Y16" i="14"/>
  <c r="Y17" i="14"/>
  <c r="Y18" i="14"/>
  <c r="Y19" i="14"/>
  <c r="Y20" i="14"/>
  <c r="Y21" i="14"/>
  <c r="Y22" i="14"/>
  <c r="Y23" i="14"/>
  <c r="Y24" i="14"/>
  <c r="Y25" i="14"/>
  <c r="Y26" i="14"/>
  <c r="Y27" i="14"/>
  <c r="Y28" i="14"/>
  <c r="Y29" i="14"/>
  <c r="Y30" i="14"/>
  <c r="Y31" i="14"/>
  <c r="Y32" i="14"/>
  <c r="Y33" i="14"/>
  <c r="Y34" i="14"/>
  <c r="Y35" i="14"/>
  <c r="Y36" i="14"/>
  <c r="Y37" i="14"/>
  <c r="Y38" i="14"/>
  <c r="Y39" i="14"/>
  <c r="Y40" i="14"/>
  <c r="Y41" i="14"/>
  <c r="Y42" i="14"/>
  <c r="Y43" i="14"/>
  <c r="Y44" i="14"/>
  <c r="Y45" i="14"/>
  <c r="Y46" i="14"/>
  <c r="Y47" i="14"/>
  <c r="Y48" i="14"/>
  <c r="Y49" i="14"/>
  <c r="Y50" i="14"/>
  <c r="Y51" i="14"/>
  <c r="Y52" i="14"/>
  <c r="Y53" i="14"/>
  <c r="Y54" i="14"/>
  <c r="Y55" i="14"/>
  <c r="Y56" i="14"/>
  <c r="Y57" i="14"/>
  <c r="Y58" i="14"/>
  <c r="Y59" i="14"/>
  <c r="Y60" i="14"/>
  <c r="Y61" i="14"/>
  <c r="Y62" i="14"/>
  <c r="Y63" i="14"/>
  <c r="Y64" i="14"/>
  <c r="Y65" i="14"/>
  <c r="Y66" i="14"/>
  <c r="Y67" i="14"/>
  <c r="Y68" i="14"/>
  <c r="Y69" i="14"/>
  <c r="Y70" i="14"/>
  <c r="Y71" i="14"/>
  <c r="Y72" i="14"/>
  <c r="Y73" i="14"/>
  <c r="Y74" i="14"/>
  <c r="Y75" i="14"/>
  <c r="Y76" i="14"/>
  <c r="Y77" i="14"/>
  <c r="Y78" i="14"/>
  <c r="Y79" i="14"/>
  <c r="Y80" i="14"/>
  <c r="Y81" i="14"/>
  <c r="Y82" i="14"/>
  <c r="Y83" i="14"/>
  <c r="Y85" i="14"/>
  <c r="Y86" i="14"/>
  <c r="Y87" i="14"/>
  <c r="Y88" i="14"/>
  <c r="Y89" i="14"/>
  <c r="Y90" i="14"/>
  <c r="Y91" i="14"/>
  <c r="Y92" i="14"/>
  <c r="Y93" i="14"/>
  <c r="Y94" i="14"/>
  <c r="Y95" i="14"/>
  <c r="Y168" i="14"/>
  <c r="AF8" i="14"/>
  <c r="AG8" i="14"/>
  <c r="AF9" i="14"/>
  <c r="AG9" i="14"/>
  <c r="AC10" i="12"/>
  <c r="AF10" i="14"/>
  <c r="AG10" i="14"/>
  <c r="AF11" i="14"/>
  <c r="AG11" i="14"/>
  <c r="AC12" i="12"/>
  <c r="AF12" i="14"/>
  <c r="AG12" i="14"/>
  <c r="AF13" i="14"/>
  <c r="AG13" i="14"/>
  <c r="AC14" i="12"/>
  <c r="AF14" i="14"/>
  <c r="AG14" i="14"/>
  <c r="AC15" i="12"/>
  <c r="AF15" i="14"/>
  <c r="AG15" i="14"/>
  <c r="AF16" i="14"/>
  <c r="AG16" i="14"/>
  <c r="AF17" i="14"/>
  <c r="AG17" i="14"/>
  <c r="AF18" i="14"/>
  <c r="AG18" i="14"/>
  <c r="AF19" i="14"/>
  <c r="AG19" i="14"/>
  <c r="AF20" i="14"/>
  <c r="AG20" i="14"/>
  <c r="AF21" i="14"/>
  <c r="AG21" i="14"/>
  <c r="AF22" i="14"/>
  <c r="AG22" i="14"/>
  <c r="AF23" i="14"/>
  <c r="AG23" i="14"/>
  <c r="AF24" i="14"/>
  <c r="AG24" i="14"/>
  <c r="AF25" i="14"/>
  <c r="AG25" i="14"/>
  <c r="AF26" i="14"/>
  <c r="AG26" i="14"/>
  <c r="AF27" i="14"/>
  <c r="AG27" i="14"/>
  <c r="AF28" i="14"/>
  <c r="AG28" i="14"/>
  <c r="AF29" i="14"/>
  <c r="AG29" i="14"/>
  <c r="AF30" i="14"/>
  <c r="AG30" i="14"/>
  <c r="AF31" i="14"/>
  <c r="AG31" i="14"/>
  <c r="AF32" i="14"/>
  <c r="AG32" i="14"/>
  <c r="AF33" i="14"/>
  <c r="AG33" i="14"/>
  <c r="AF34" i="14"/>
  <c r="AG34" i="14"/>
  <c r="AF35" i="14"/>
  <c r="AG35" i="14"/>
  <c r="AF36" i="14"/>
  <c r="AG36" i="14"/>
  <c r="AF37" i="14"/>
  <c r="AG37" i="14"/>
  <c r="AF38" i="14"/>
  <c r="AG38" i="14"/>
  <c r="AF39" i="14"/>
  <c r="AG39" i="14"/>
  <c r="AF40" i="14"/>
  <c r="AG40" i="14"/>
  <c r="AF41" i="14"/>
  <c r="AG41" i="14"/>
  <c r="AF42" i="14"/>
  <c r="AG42" i="14"/>
  <c r="AF43" i="14"/>
  <c r="AG43" i="14"/>
  <c r="AF44" i="14"/>
  <c r="AG44" i="14"/>
  <c r="AF45" i="14"/>
  <c r="AG45" i="14"/>
  <c r="AF46" i="14"/>
  <c r="AG46" i="14"/>
  <c r="AF47" i="14"/>
  <c r="AG47" i="14"/>
  <c r="AF48" i="14"/>
  <c r="AG48" i="14"/>
  <c r="AF49" i="14"/>
  <c r="AG49" i="14"/>
  <c r="AF50" i="14"/>
  <c r="AG50" i="14"/>
  <c r="AF51" i="14"/>
  <c r="AG51" i="14"/>
  <c r="AF52" i="14"/>
  <c r="AG52" i="14"/>
  <c r="AF53" i="14"/>
  <c r="AG53" i="14"/>
  <c r="AF54" i="14"/>
  <c r="AG54" i="14"/>
  <c r="AF55" i="14"/>
  <c r="AG55" i="14"/>
  <c r="AF56" i="14"/>
  <c r="AG56" i="14"/>
  <c r="AF57" i="14"/>
  <c r="AG57" i="14"/>
  <c r="AF58" i="14"/>
  <c r="AG58" i="14"/>
  <c r="AF59" i="14"/>
  <c r="AG59" i="14"/>
  <c r="AF60" i="14"/>
  <c r="AG60" i="14"/>
  <c r="AF61" i="14"/>
  <c r="AG61" i="14"/>
  <c r="AF62" i="14"/>
  <c r="AG62" i="14"/>
  <c r="AF63" i="14"/>
  <c r="AG63" i="14"/>
  <c r="AF64" i="14"/>
  <c r="AG64" i="14"/>
  <c r="AF65" i="14"/>
  <c r="AG65" i="14"/>
  <c r="AF66" i="14"/>
  <c r="AG66" i="14"/>
  <c r="AF67" i="14"/>
  <c r="AG67" i="14"/>
  <c r="AF68" i="14"/>
  <c r="AG68" i="14"/>
  <c r="AF69" i="14"/>
  <c r="AG69" i="14"/>
  <c r="AF70" i="14"/>
  <c r="AG70" i="14"/>
  <c r="AF71" i="14"/>
  <c r="AG71" i="14"/>
  <c r="AF72" i="14"/>
  <c r="AG72" i="14"/>
  <c r="AF73" i="14"/>
  <c r="AG73" i="14"/>
  <c r="AF74" i="14"/>
  <c r="AG74" i="14"/>
  <c r="AF75" i="14"/>
  <c r="AG75" i="14"/>
  <c r="AF76" i="14"/>
  <c r="AG76" i="14"/>
  <c r="AF77" i="14"/>
  <c r="AG77" i="14"/>
  <c r="AF78" i="14"/>
  <c r="AG78" i="14"/>
  <c r="AF79" i="14"/>
  <c r="AG79" i="14"/>
  <c r="AF80" i="14"/>
  <c r="AG80" i="14"/>
  <c r="AF81" i="14"/>
  <c r="AG81" i="14"/>
  <c r="AF82" i="14"/>
  <c r="AG82" i="14"/>
  <c r="AF83" i="14"/>
  <c r="AG83" i="14"/>
  <c r="AF84" i="14"/>
  <c r="AG84" i="14"/>
  <c r="AF85" i="14"/>
  <c r="AG85" i="14"/>
  <c r="AF86" i="14"/>
  <c r="AG86" i="14"/>
  <c r="AF87" i="14"/>
  <c r="AG87" i="14"/>
  <c r="AF88" i="14"/>
  <c r="AG88" i="14"/>
  <c r="AF89" i="14"/>
  <c r="AG89" i="14"/>
  <c r="AF90" i="14"/>
  <c r="AG90" i="14"/>
  <c r="AF91" i="14"/>
  <c r="AG91" i="14"/>
  <c r="AF92" i="14"/>
  <c r="AG92" i="14"/>
  <c r="AF93" i="14"/>
  <c r="AG93" i="14"/>
  <c r="AF94" i="14"/>
  <c r="AG94" i="14"/>
  <c r="AF95" i="14"/>
  <c r="AG95" i="14"/>
  <c r="AG168" i="14"/>
  <c r="AF170" i="14"/>
  <c r="H95" i="14"/>
  <c r="S16" i="14"/>
  <c r="H90" i="14"/>
  <c r="H81" i="14"/>
  <c r="AB10" i="12"/>
  <c r="AB12" i="12"/>
  <c r="AB14" i="12"/>
  <c r="AB15" i="12"/>
  <c r="AE95" i="14"/>
  <c r="AE94" i="14"/>
  <c r="AE93" i="14"/>
  <c r="AE92" i="14"/>
  <c r="AE91" i="14"/>
  <c r="AE90" i="14"/>
  <c r="AE89" i="14"/>
  <c r="AE88" i="14"/>
  <c r="AE87" i="14"/>
  <c r="AE86" i="14"/>
  <c r="AE85" i="14"/>
  <c r="AE84" i="14"/>
  <c r="AE83" i="14"/>
  <c r="AE82" i="14"/>
  <c r="AE81" i="14"/>
  <c r="AE80" i="14"/>
  <c r="AE79" i="14"/>
  <c r="AE78" i="14"/>
  <c r="AE77" i="14"/>
  <c r="AE76" i="14"/>
  <c r="AE75" i="14"/>
  <c r="AE74" i="14"/>
  <c r="AE73" i="14"/>
  <c r="AE72" i="14"/>
  <c r="AE71" i="14"/>
  <c r="AE70" i="14"/>
  <c r="AE69" i="14"/>
  <c r="AE68" i="14"/>
  <c r="AE67" i="14"/>
  <c r="AE66" i="14"/>
  <c r="AE65" i="14"/>
  <c r="AE64" i="14"/>
  <c r="AE63" i="14"/>
  <c r="AE62" i="14"/>
  <c r="AE61" i="14"/>
  <c r="AE60" i="14"/>
  <c r="AE59" i="14"/>
  <c r="AE58" i="14"/>
  <c r="AE57" i="14"/>
  <c r="AE56" i="14"/>
  <c r="AE55" i="14"/>
  <c r="AE54" i="14"/>
  <c r="AE53" i="14"/>
  <c r="AE52" i="14"/>
  <c r="AE51" i="14"/>
  <c r="AE50" i="14"/>
  <c r="AE49" i="14"/>
  <c r="AE48" i="14"/>
  <c r="AE47" i="14"/>
  <c r="AE46" i="14"/>
  <c r="AE45" i="14"/>
  <c r="AE44" i="14"/>
  <c r="AE43" i="14"/>
  <c r="AE42" i="14"/>
  <c r="AE41" i="14"/>
  <c r="AE40" i="14"/>
  <c r="AE39" i="14"/>
  <c r="AE38" i="14"/>
  <c r="AE37" i="14"/>
  <c r="AE36" i="14"/>
  <c r="AE35" i="14"/>
  <c r="AE34" i="14"/>
  <c r="AE33" i="14"/>
  <c r="AE32" i="14"/>
  <c r="AE31" i="14"/>
  <c r="AE30" i="14"/>
  <c r="AE29" i="14"/>
  <c r="AE28" i="14"/>
  <c r="AE27" i="14"/>
  <c r="AE26" i="14"/>
  <c r="AE25" i="14"/>
  <c r="AE24" i="14"/>
  <c r="AE23" i="14"/>
  <c r="AE22" i="14"/>
  <c r="AE21" i="14"/>
  <c r="AE20" i="14"/>
  <c r="AE19" i="14"/>
  <c r="AE18" i="14"/>
  <c r="AE17" i="14"/>
  <c r="AE16" i="14"/>
  <c r="AE15" i="14"/>
  <c r="AE14" i="14"/>
  <c r="AE13" i="14"/>
  <c r="AE12" i="14"/>
  <c r="AE11" i="14"/>
  <c r="AE10" i="14"/>
  <c r="AE9" i="14"/>
  <c r="AE8" i="14"/>
  <c r="AC95" i="14"/>
  <c r="AC94" i="14"/>
  <c r="AC93" i="14"/>
  <c r="AC92" i="14"/>
  <c r="AC91" i="14"/>
  <c r="AC90" i="14"/>
  <c r="AC89" i="14"/>
  <c r="AC88" i="14"/>
  <c r="AC87" i="14"/>
  <c r="AC86" i="14"/>
  <c r="AC85" i="14"/>
  <c r="AC84" i="14"/>
  <c r="AC83" i="14"/>
  <c r="AC82" i="14"/>
  <c r="AC81" i="14"/>
  <c r="AC80" i="14"/>
  <c r="AC79" i="14"/>
  <c r="AC78" i="14"/>
  <c r="AC77" i="14"/>
  <c r="AC76" i="14"/>
  <c r="AC75" i="14"/>
  <c r="AC74" i="14"/>
  <c r="AC73" i="14"/>
  <c r="AC72" i="14"/>
  <c r="AC71" i="14"/>
  <c r="AC70" i="14"/>
  <c r="AC69" i="14"/>
  <c r="AC68" i="14"/>
  <c r="AC67" i="14"/>
  <c r="AC66" i="14"/>
  <c r="AC65" i="14"/>
  <c r="AC64" i="14"/>
  <c r="AC63" i="14"/>
  <c r="AC62" i="14"/>
  <c r="AC61" i="14"/>
  <c r="AC60" i="14"/>
  <c r="AC59" i="14"/>
  <c r="AC58" i="14"/>
  <c r="AC57" i="14"/>
  <c r="AC56" i="14"/>
  <c r="AC55" i="14"/>
  <c r="AC54" i="14"/>
  <c r="AC53" i="14"/>
  <c r="AC52" i="14"/>
  <c r="AC51" i="14"/>
  <c r="AC50" i="14"/>
  <c r="AC49" i="14"/>
  <c r="AC48" i="14"/>
  <c r="AC47" i="14"/>
  <c r="AC46" i="14"/>
  <c r="AC45" i="14"/>
  <c r="AC44" i="14"/>
  <c r="AC43" i="14"/>
  <c r="AC42" i="14"/>
  <c r="AC41" i="14"/>
  <c r="AC40" i="14"/>
  <c r="AC39" i="14"/>
  <c r="AC38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O85" i="14"/>
  <c r="O86" i="14"/>
  <c r="O87" i="14"/>
  <c r="O88" i="14"/>
  <c r="O89" i="14"/>
  <c r="O90" i="14"/>
  <c r="O91" i="14"/>
  <c r="O92" i="14"/>
  <c r="O93" i="14"/>
  <c r="O94" i="14"/>
  <c r="O95" i="14"/>
  <c r="O168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4" i="14"/>
  <c r="N85" i="14"/>
  <c r="N86" i="14"/>
  <c r="N87" i="14"/>
  <c r="N88" i="14"/>
  <c r="N89" i="14"/>
  <c r="N90" i="14"/>
  <c r="N91" i="14"/>
  <c r="N92" i="14"/>
  <c r="N93" i="14"/>
  <c r="N94" i="14"/>
  <c r="N95" i="14"/>
  <c r="N168" i="14"/>
  <c r="S8" i="14"/>
  <c r="S9" i="14"/>
  <c r="S10" i="14"/>
  <c r="S11" i="14"/>
  <c r="S12" i="14"/>
  <c r="S13" i="14"/>
  <c r="S14" i="14"/>
  <c r="S15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S67" i="14"/>
  <c r="S68" i="14"/>
  <c r="S69" i="14"/>
  <c r="S70" i="14"/>
  <c r="S71" i="14"/>
  <c r="S72" i="14"/>
  <c r="S73" i="14"/>
  <c r="S74" i="14"/>
  <c r="S75" i="14"/>
  <c r="S76" i="14"/>
  <c r="S77" i="14"/>
  <c r="S78" i="14"/>
  <c r="S79" i="14"/>
  <c r="S80" i="14"/>
  <c r="S81" i="14"/>
  <c r="S82" i="14"/>
  <c r="S83" i="14"/>
  <c r="S84" i="14"/>
  <c r="S85" i="14"/>
  <c r="S86" i="14"/>
  <c r="S87" i="14"/>
  <c r="S88" i="14"/>
  <c r="S89" i="14"/>
  <c r="S90" i="14"/>
  <c r="S91" i="14"/>
  <c r="S92" i="14"/>
  <c r="S93" i="14"/>
  <c r="S94" i="14"/>
  <c r="S95" i="14"/>
  <c r="S168" i="14"/>
  <c r="T8" i="14"/>
  <c r="T9" i="14"/>
  <c r="T10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3" i="14"/>
  <c r="T24" i="14"/>
  <c r="T25" i="14"/>
  <c r="T26" i="14"/>
  <c r="T27" i="14"/>
  <c r="T28" i="14"/>
  <c r="T29" i="14"/>
  <c r="T30" i="14"/>
  <c r="T31" i="14"/>
  <c r="T32" i="14"/>
  <c r="T33" i="14"/>
  <c r="T34" i="14"/>
  <c r="T35" i="14"/>
  <c r="T36" i="14"/>
  <c r="T37" i="14"/>
  <c r="T38" i="14"/>
  <c r="T39" i="14"/>
  <c r="T40" i="14"/>
  <c r="T41" i="14"/>
  <c r="T42" i="14"/>
  <c r="T43" i="14"/>
  <c r="T44" i="14"/>
  <c r="T45" i="14"/>
  <c r="T46" i="14"/>
  <c r="T47" i="14"/>
  <c r="T48" i="14"/>
  <c r="T49" i="14"/>
  <c r="T50" i="14"/>
  <c r="T51" i="14"/>
  <c r="T52" i="14"/>
  <c r="T53" i="14"/>
  <c r="T54" i="14"/>
  <c r="T55" i="14"/>
  <c r="T56" i="14"/>
  <c r="T57" i="14"/>
  <c r="T58" i="14"/>
  <c r="T59" i="14"/>
  <c r="T60" i="14"/>
  <c r="T61" i="14"/>
  <c r="T62" i="14"/>
  <c r="T63" i="14"/>
  <c r="T64" i="14"/>
  <c r="T65" i="14"/>
  <c r="T66" i="14"/>
  <c r="T67" i="14"/>
  <c r="T68" i="14"/>
  <c r="T69" i="14"/>
  <c r="T70" i="14"/>
  <c r="T71" i="14"/>
  <c r="T72" i="14"/>
  <c r="T73" i="14"/>
  <c r="T74" i="14"/>
  <c r="T75" i="14"/>
  <c r="T76" i="14"/>
  <c r="T77" i="14"/>
  <c r="T78" i="14"/>
  <c r="T79" i="14"/>
  <c r="T80" i="14"/>
  <c r="T81" i="14"/>
  <c r="T82" i="14"/>
  <c r="T83" i="14"/>
  <c r="T84" i="14"/>
  <c r="T85" i="14"/>
  <c r="T86" i="14"/>
  <c r="T87" i="14"/>
  <c r="T88" i="14"/>
  <c r="T89" i="14"/>
  <c r="T90" i="14"/>
  <c r="T91" i="14"/>
  <c r="T92" i="14"/>
  <c r="T93" i="14"/>
  <c r="T94" i="14"/>
  <c r="T95" i="14"/>
  <c r="T168" i="14"/>
  <c r="U18" i="14"/>
  <c r="U8" i="14"/>
  <c r="U9" i="14"/>
  <c r="U10" i="14"/>
  <c r="U11" i="14"/>
  <c r="U12" i="14"/>
  <c r="U13" i="14"/>
  <c r="U14" i="14"/>
  <c r="U15" i="14"/>
  <c r="U16" i="14"/>
  <c r="U17" i="14"/>
  <c r="U19" i="14"/>
  <c r="U20" i="14"/>
  <c r="U21" i="14"/>
  <c r="U22" i="14"/>
  <c r="U23" i="14"/>
  <c r="U24" i="14"/>
  <c r="U25" i="14"/>
  <c r="U26" i="14"/>
  <c r="U27" i="14"/>
  <c r="U28" i="14"/>
  <c r="U29" i="14"/>
  <c r="U30" i="14"/>
  <c r="U31" i="14"/>
  <c r="U32" i="14"/>
  <c r="U33" i="14"/>
  <c r="U34" i="14"/>
  <c r="U35" i="14"/>
  <c r="U36" i="14"/>
  <c r="U37" i="14"/>
  <c r="U38" i="14"/>
  <c r="U39" i="14"/>
  <c r="U40" i="14"/>
  <c r="U41" i="14"/>
  <c r="U42" i="14"/>
  <c r="U43" i="14"/>
  <c r="U44" i="14"/>
  <c r="U45" i="14"/>
  <c r="U46" i="14"/>
  <c r="U47" i="14"/>
  <c r="U48" i="14"/>
  <c r="U49" i="14"/>
  <c r="U50" i="14"/>
  <c r="U51" i="14"/>
  <c r="U52" i="14"/>
  <c r="U53" i="14"/>
  <c r="U54" i="14"/>
  <c r="U55" i="14"/>
  <c r="U56" i="14"/>
  <c r="U57" i="14"/>
  <c r="U58" i="14"/>
  <c r="U59" i="14"/>
  <c r="U60" i="14"/>
  <c r="U61" i="14"/>
  <c r="U62" i="14"/>
  <c r="U63" i="14"/>
  <c r="U64" i="14"/>
  <c r="U65" i="14"/>
  <c r="U66" i="14"/>
  <c r="U67" i="14"/>
  <c r="U68" i="14"/>
  <c r="U69" i="14"/>
  <c r="U70" i="14"/>
  <c r="U71" i="14"/>
  <c r="U72" i="14"/>
  <c r="U73" i="14"/>
  <c r="U74" i="14"/>
  <c r="U75" i="14"/>
  <c r="U76" i="14"/>
  <c r="U77" i="14"/>
  <c r="U78" i="14"/>
  <c r="U79" i="14"/>
  <c r="U80" i="14"/>
  <c r="U81" i="14"/>
  <c r="U82" i="14"/>
  <c r="U83" i="14"/>
  <c r="U84" i="14"/>
  <c r="U85" i="14"/>
  <c r="U86" i="14"/>
  <c r="U87" i="14"/>
  <c r="U88" i="14"/>
  <c r="U89" i="14"/>
  <c r="U90" i="14"/>
  <c r="U91" i="14"/>
  <c r="U92" i="14"/>
  <c r="U93" i="14"/>
  <c r="U94" i="14"/>
  <c r="U95" i="14"/>
  <c r="U168" i="14"/>
  <c r="V18" i="14"/>
  <c r="V8" i="14"/>
  <c r="V9" i="14"/>
  <c r="V10" i="14"/>
  <c r="V11" i="14"/>
  <c r="V12" i="14"/>
  <c r="V13" i="14"/>
  <c r="V14" i="14"/>
  <c r="V15" i="14"/>
  <c r="V16" i="14"/>
  <c r="V17" i="14"/>
  <c r="V19" i="14"/>
  <c r="V20" i="14"/>
  <c r="V21" i="14"/>
  <c r="V22" i="14"/>
  <c r="V23" i="14"/>
  <c r="V24" i="14"/>
  <c r="V25" i="14"/>
  <c r="V26" i="14"/>
  <c r="V27" i="14"/>
  <c r="V28" i="14"/>
  <c r="V29" i="14"/>
  <c r="V30" i="14"/>
  <c r="V31" i="14"/>
  <c r="V32" i="14"/>
  <c r="V33" i="14"/>
  <c r="V34" i="14"/>
  <c r="V35" i="14"/>
  <c r="V36" i="14"/>
  <c r="V37" i="14"/>
  <c r="V38" i="14"/>
  <c r="V39" i="14"/>
  <c r="V40" i="14"/>
  <c r="V41" i="14"/>
  <c r="V42" i="14"/>
  <c r="V43" i="14"/>
  <c r="V44" i="14"/>
  <c r="V45" i="14"/>
  <c r="V46" i="14"/>
  <c r="V47" i="14"/>
  <c r="V48" i="14"/>
  <c r="V49" i="14"/>
  <c r="V50" i="14"/>
  <c r="V51" i="14"/>
  <c r="V52" i="14"/>
  <c r="V53" i="14"/>
  <c r="V54" i="14"/>
  <c r="V55" i="14"/>
  <c r="V56" i="14"/>
  <c r="V57" i="14"/>
  <c r="V58" i="14"/>
  <c r="V59" i="14"/>
  <c r="V60" i="14"/>
  <c r="V61" i="14"/>
  <c r="V62" i="14"/>
  <c r="V63" i="14"/>
  <c r="V64" i="14"/>
  <c r="V65" i="14"/>
  <c r="V66" i="14"/>
  <c r="V67" i="14"/>
  <c r="V68" i="14"/>
  <c r="V69" i="14"/>
  <c r="V70" i="14"/>
  <c r="V71" i="14"/>
  <c r="V72" i="14"/>
  <c r="V73" i="14"/>
  <c r="V74" i="14"/>
  <c r="V75" i="14"/>
  <c r="V76" i="14"/>
  <c r="V77" i="14"/>
  <c r="V78" i="14"/>
  <c r="V79" i="14"/>
  <c r="V80" i="14"/>
  <c r="V81" i="14"/>
  <c r="V82" i="14"/>
  <c r="V83" i="14"/>
  <c r="V84" i="14"/>
  <c r="V85" i="14"/>
  <c r="V86" i="14"/>
  <c r="V87" i="14"/>
  <c r="V88" i="14"/>
  <c r="V89" i="14"/>
  <c r="V90" i="14"/>
  <c r="V91" i="14"/>
  <c r="V92" i="14"/>
  <c r="V93" i="14"/>
  <c r="V94" i="14"/>
  <c r="V95" i="14"/>
  <c r="V168" i="14"/>
  <c r="D53" i="14"/>
  <c r="E53" i="14"/>
  <c r="F53" i="14"/>
  <c r="G53" i="14"/>
  <c r="D54" i="14"/>
  <c r="E54" i="14"/>
  <c r="F54" i="14"/>
  <c r="G54" i="14"/>
  <c r="D55" i="14"/>
  <c r="E55" i="14"/>
  <c r="F55" i="14"/>
  <c r="G55" i="14"/>
  <c r="D56" i="14"/>
  <c r="E56" i="14"/>
  <c r="F56" i="14"/>
  <c r="G56" i="14"/>
  <c r="D57" i="14"/>
  <c r="E57" i="14"/>
  <c r="F57" i="14"/>
  <c r="G57" i="14"/>
  <c r="D58" i="14"/>
  <c r="E58" i="14"/>
  <c r="F58" i="14"/>
  <c r="G58" i="14"/>
  <c r="D59" i="14"/>
  <c r="E59" i="14"/>
  <c r="F59" i="14"/>
  <c r="G59" i="14"/>
  <c r="D60" i="14"/>
  <c r="E60" i="14"/>
  <c r="F60" i="14"/>
  <c r="G60" i="14"/>
  <c r="D61" i="14"/>
  <c r="E61" i="14"/>
  <c r="F61" i="14"/>
  <c r="G61" i="14"/>
  <c r="D62" i="14"/>
  <c r="E62" i="14"/>
  <c r="F62" i="14"/>
  <c r="G62" i="14"/>
  <c r="D63" i="14"/>
  <c r="E63" i="14"/>
  <c r="F63" i="14"/>
  <c r="G63" i="14"/>
  <c r="D64" i="14"/>
  <c r="E64" i="14"/>
  <c r="F64" i="14"/>
  <c r="G64" i="14"/>
  <c r="D65" i="14"/>
  <c r="E65" i="14"/>
  <c r="F65" i="14"/>
  <c r="G65" i="14"/>
  <c r="D66" i="14"/>
  <c r="E66" i="14"/>
  <c r="F66" i="14"/>
  <c r="G66" i="14"/>
  <c r="D67" i="14"/>
  <c r="E67" i="14"/>
  <c r="F67" i="14"/>
  <c r="G67" i="14"/>
  <c r="D68" i="14"/>
  <c r="E68" i="14"/>
  <c r="F68" i="14"/>
  <c r="G68" i="14"/>
  <c r="D69" i="14"/>
  <c r="E69" i="14"/>
  <c r="F69" i="14"/>
  <c r="G69" i="14"/>
  <c r="D70" i="14"/>
  <c r="E70" i="14"/>
  <c r="F70" i="14"/>
  <c r="G70" i="14"/>
  <c r="D71" i="14"/>
  <c r="E71" i="14"/>
  <c r="F71" i="14"/>
  <c r="G71" i="14"/>
  <c r="D72" i="14"/>
  <c r="E72" i="14"/>
  <c r="F72" i="14"/>
  <c r="G72" i="14"/>
  <c r="D73" i="14"/>
  <c r="E73" i="14"/>
  <c r="F73" i="14"/>
  <c r="G73" i="14"/>
  <c r="D74" i="14"/>
  <c r="E74" i="14"/>
  <c r="F74" i="14"/>
  <c r="G74" i="14"/>
  <c r="D75" i="14"/>
  <c r="E75" i="14"/>
  <c r="F75" i="14"/>
  <c r="G75" i="14"/>
  <c r="D76" i="14"/>
  <c r="E76" i="14"/>
  <c r="F76" i="14"/>
  <c r="G76" i="14"/>
  <c r="D77" i="14"/>
  <c r="E77" i="14"/>
  <c r="F77" i="14"/>
  <c r="G77" i="14"/>
  <c r="D78" i="14"/>
  <c r="E78" i="14"/>
  <c r="F78" i="14"/>
  <c r="G78" i="14"/>
  <c r="D79" i="14"/>
  <c r="E79" i="14"/>
  <c r="F79" i="14"/>
  <c r="G79" i="14"/>
  <c r="D80" i="14"/>
  <c r="E80" i="14"/>
  <c r="F80" i="14"/>
  <c r="G80" i="14"/>
  <c r="D81" i="14"/>
  <c r="E81" i="14"/>
  <c r="F81" i="14"/>
  <c r="G81" i="14"/>
  <c r="D82" i="14"/>
  <c r="E82" i="14"/>
  <c r="F82" i="14"/>
  <c r="G82" i="14"/>
  <c r="D83" i="14"/>
  <c r="E83" i="14"/>
  <c r="F83" i="14"/>
  <c r="G83" i="14"/>
  <c r="D84" i="14"/>
  <c r="E84" i="14"/>
  <c r="F84" i="14"/>
  <c r="G84" i="14"/>
  <c r="D85" i="14"/>
  <c r="E85" i="14"/>
  <c r="F85" i="14"/>
  <c r="G85" i="14"/>
  <c r="D86" i="14"/>
  <c r="E86" i="14"/>
  <c r="F86" i="14"/>
  <c r="G86" i="14"/>
  <c r="D87" i="14"/>
  <c r="E87" i="14"/>
  <c r="F87" i="14"/>
  <c r="G87" i="14"/>
  <c r="D88" i="14"/>
  <c r="E88" i="14"/>
  <c r="F88" i="14"/>
  <c r="G88" i="14"/>
  <c r="D89" i="14"/>
  <c r="E89" i="14"/>
  <c r="F89" i="14"/>
  <c r="G89" i="14"/>
  <c r="D90" i="14"/>
  <c r="E90" i="14"/>
  <c r="F90" i="14"/>
  <c r="G90" i="14"/>
  <c r="D91" i="14"/>
  <c r="E91" i="14"/>
  <c r="F91" i="14"/>
  <c r="G91" i="14"/>
  <c r="D92" i="14"/>
  <c r="E92" i="14"/>
  <c r="F92" i="14"/>
  <c r="G92" i="14"/>
  <c r="D93" i="14"/>
  <c r="E93" i="14"/>
  <c r="F93" i="14"/>
  <c r="G93" i="14"/>
  <c r="D94" i="14"/>
  <c r="E94" i="14"/>
  <c r="F94" i="14"/>
  <c r="G94" i="14"/>
  <c r="D95" i="14"/>
  <c r="E95" i="14"/>
  <c r="F95" i="14"/>
  <c r="G95" i="14"/>
  <c r="D47" i="14"/>
  <c r="D39" i="14"/>
  <c r="D31" i="14"/>
  <c r="D23" i="14"/>
  <c r="X55" i="14"/>
  <c r="W55" i="14"/>
  <c r="Q55" i="14"/>
  <c r="P55" i="14"/>
  <c r="M55" i="14"/>
  <c r="L55" i="14"/>
  <c r="K55" i="14"/>
  <c r="J55" i="14"/>
  <c r="I55" i="14"/>
  <c r="H55" i="14"/>
  <c r="C55" i="14"/>
  <c r="Z54" i="14"/>
  <c r="X54" i="14"/>
  <c r="W54" i="14"/>
  <c r="Q54" i="14"/>
  <c r="P54" i="14"/>
  <c r="M54" i="14"/>
  <c r="L54" i="14"/>
  <c r="K54" i="14"/>
  <c r="J54" i="14"/>
  <c r="I54" i="14"/>
  <c r="H54" i="14"/>
  <c r="C54" i="14"/>
  <c r="X53" i="14"/>
  <c r="W53" i="14"/>
  <c r="Q53" i="14"/>
  <c r="P53" i="14"/>
  <c r="M53" i="14"/>
  <c r="L53" i="14"/>
  <c r="K53" i="14"/>
  <c r="J53" i="14"/>
  <c r="I53" i="14"/>
  <c r="H53" i="14"/>
  <c r="C53" i="14"/>
  <c r="Z52" i="14"/>
  <c r="X52" i="14"/>
  <c r="W52" i="14"/>
  <c r="Q52" i="14"/>
  <c r="P52" i="14"/>
  <c r="M52" i="14"/>
  <c r="L52" i="14"/>
  <c r="K52" i="14"/>
  <c r="J52" i="14"/>
  <c r="I52" i="14"/>
  <c r="H52" i="14"/>
  <c r="G52" i="14"/>
  <c r="F52" i="14"/>
  <c r="E52" i="14"/>
  <c r="D52" i="14"/>
  <c r="C52" i="14"/>
  <c r="X51" i="14"/>
  <c r="W51" i="14"/>
  <c r="Q51" i="14"/>
  <c r="P51" i="14"/>
  <c r="M51" i="14"/>
  <c r="L51" i="14"/>
  <c r="K51" i="14"/>
  <c r="J51" i="14"/>
  <c r="I51" i="14"/>
  <c r="H51" i="14"/>
  <c r="G51" i="14"/>
  <c r="F51" i="14"/>
  <c r="E51" i="14"/>
  <c r="D51" i="14"/>
  <c r="C51" i="14"/>
  <c r="Z50" i="14"/>
  <c r="X50" i="14"/>
  <c r="W50" i="14"/>
  <c r="Q50" i="14"/>
  <c r="P50" i="14"/>
  <c r="M50" i="14"/>
  <c r="L50" i="14"/>
  <c r="K50" i="14"/>
  <c r="J50" i="14"/>
  <c r="I50" i="14"/>
  <c r="H50" i="14"/>
  <c r="G50" i="14"/>
  <c r="F50" i="14"/>
  <c r="E50" i="14"/>
  <c r="D50" i="14"/>
  <c r="C50" i="14"/>
  <c r="X49" i="14"/>
  <c r="W49" i="14"/>
  <c r="Q49" i="14"/>
  <c r="P49" i="14"/>
  <c r="M49" i="14"/>
  <c r="L49" i="14"/>
  <c r="K49" i="14"/>
  <c r="J49" i="14"/>
  <c r="I49" i="14"/>
  <c r="H49" i="14"/>
  <c r="G49" i="14"/>
  <c r="F49" i="14"/>
  <c r="E49" i="14"/>
  <c r="D49" i="14"/>
  <c r="C49" i="14"/>
  <c r="Z48" i="14"/>
  <c r="X48" i="14"/>
  <c r="W48" i="14"/>
  <c r="Q48" i="14"/>
  <c r="P48" i="14"/>
  <c r="M48" i="14"/>
  <c r="L48" i="14"/>
  <c r="K48" i="14"/>
  <c r="J48" i="14"/>
  <c r="I48" i="14"/>
  <c r="H48" i="14"/>
  <c r="G48" i="14"/>
  <c r="F48" i="14"/>
  <c r="E48" i="14"/>
  <c r="D48" i="14"/>
  <c r="C48" i="14"/>
  <c r="X47" i="14"/>
  <c r="W47" i="14"/>
  <c r="Q47" i="14"/>
  <c r="P47" i="14"/>
  <c r="M47" i="14"/>
  <c r="L47" i="14"/>
  <c r="K47" i="14"/>
  <c r="J47" i="14"/>
  <c r="I47" i="14"/>
  <c r="H47" i="14"/>
  <c r="G47" i="14"/>
  <c r="F47" i="14"/>
  <c r="E47" i="14"/>
  <c r="C47" i="14"/>
  <c r="Z46" i="14"/>
  <c r="X46" i="14"/>
  <c r="W46" i="14"/>
  <c r="Q46" i="14"/>
  <c r="P46" i="14"/>
  <c r="M46" i="14"/>
  <c r="L46" i="14"/>
  <c r="K46" i="14"/>
  <c r="J46" i="14"/>
  <c r="I46" i="14"/>
  <c r="H46" i="14"/>
  <c r="G46" i="14"/>
  <c r="F46" i="14"/>
  <c r="E46" i="14"/>
  <c r="D46" i="14"/>
  <c r="C46" i="14"/>
  <c r="X45" i="14"/>
  <c r="W45" i="14"/>
  <c r="Q45" i="14"/>
  <c r="P45" i="14"/>
  <c r="M45" i="14"/>
  <c r="L45" i="14"/>
  <c r="K45" i="14"/>
  <c r="J45" i="14"/>
  <c r="I45" i="14"/>
  <c r="H45" i="14"/>
  <c r="G45" i="14"/>
  <c r="F45" i="14"/>
  <c r="E45" i="14"/>
  <c r="D45" i="14"/>
  <c r="C45" i="14"/>
  <c r="Z44" i="14"/>
  <c r="X44" i="14"/>
  <c r="W44" i="14"/>
  <c r="Q44" i="14"/>
  <c r="P44" i="14"/>
  <c r="M44" i="14"/>
  <c r="L44" i="14"/>
  <c r="K44" i="14"/>
  <c r="J44" i="14"/>
  <c r="I44" i="14"/>
  <c r="H44" i="14"/>
  <c r="G44" i="14"/>
  <c r="F44" i="14"/>
  <c r="E44" i="14"/>
  <c r="D44" i="14"/>
  <c r="C44" i="14"/>
  <c r="X43" i="14"/>
  <c r="W43" i="14"/>
  <c r="Q43" i="14"/>
  <c r="P43" i="14"/>
  <c r="M43" i="14"/>
  <c r="L43" i="14"/>
  <c r="K43" i="14"/>
  <c r="J43" i="14"/>
  <c r="I43" i="14"/>
  <c r="H43" i="14"/>
  <c r="G43" i="14"/>
  <c r="F43" i="14"/>
  <c r="E43" i="14"/>
  <c r="D43" i="14"/>
  <c r="C43" i="14"/>
  <c r="Z42" i="14"/>
  <c r="X42" i="14"/>
  <c r="W42" i="14"/>
  <c r="Q42" i="14"/>
  <c r="P42" i="14"/>
  <c r="M42" i="14"/>
  <c r="L42" i="14"/>
  <c r="K42" i="14"/>
  <c r="J42" i="14"/>
  <c r="I42" i="14"/>
  <c r="H42" i="14"/>
  <c r="G42" i="14"/>
  <c r="F42" i="14"/>
  <c r="E42" i="14"/>
  <c r="D42" i="14"/>
  <c r="C42" i="14"/>
  <c r="X41" i="14"/>
  <c r="W41" i="14"/>
  <c r="Q41" i="14"/>
  <c r="P41" i="14"/>
  <c r="M41" i="14"/>
  <c r="L41" i="14"/>
  <c r="K41" i="14"/>
  <c r="J41" i="14"/>
  <c r="I41" i="14"/>
  <c r="H41" i="14"/>
  <c r="G41" i="14"/>
  <c r="F41" i="14"/>
  <c r="E41" i="14"/>
  <c r="D41" i="14"/>
  <c r="C41" i="14"/>
  <c r="Z40" i="14"/>
  <c r="X40" i="14"/>
  <c r="W40" i="14"/>
  <c r="Q40" i="14"/>
  <c r="P40" i="14"/>
  <c r="M40" i="14"/>
  <c r="L40" i="14"/>
  <c r="K40" i="14"/>
  <c r="J40" i="14"/>
  <c r="I40" i="14"/>
  <c r="H40" i="14"/>
  <c r="G40" i="14"/>
  <c r="F40" i="14"/>
  <c r="E40" i="14"/>
  <c r="D40" i="14"/>
  <c r="C40" i="14"/>
  <c r="X39" i="14"/>
  <c r="W39" i="14"/>
  <c r="Q39" i="14"/>
  <c r="P39" i="14"/>
  <c r="M39" i="14"/>
  <c r="L39" i="14"/>
  <c r="K39" i="14"/>
  <c r="J39" i="14"/>
  <c r="I39" i="14"/>
  <c r="H39" i="14"/>
  <c r="G39" i="14"/>
  <c r="F39" i="14"/>
  <c r="E39" i="14"/>
  <c r="C39" i="14"/>
  <c r="Z38" i="14"/>
  <c r="X38" i="14"/>
  <c r="W38" i="14"/>
  <c r="Q38" i="14"/>
  <c r="P38" i="14"/>
  <c r="M38" i="14"/>
  <c r="L38" i="14"/>
  <c r="K38" i="14"/>
  <c r="J38" i="14"/>
  <c r="I38" i="14"/>
  <c r="H38" i="14"/>
  <c r="G38" i="14"/>
  <c r="F38" i="14"/>
  <c r="E38" i="14"/>
  <c r="D38" i="14"/>
  <c r="C38" i="14"/>
  <c r="X37" i="14"/>
  <c r="W37" i="14"/>
  <c r="Q37" i="14"/>
  <c r="P37" i="14"/>
  <c r="M37" i="14"/>
  <c r="L37" i="14"/>
  <c r="K37" i="14"/>
  <c r="J37" i="14"/>
  <c r="I37" i="14"/>
  <c r="H37" i="14"/>
  <c r="G37" i="14"/>
  <c r="F37" i="14"/>
  <c r="E37" i="14"/>
  <c r="D37" i="14"/>
  <c r="C37" i="14"/>
  <c r="Z36" i="14"/>
  <c r="X36" i="14"/>
  <c r="W36" i="14"/>
  <c r="Q36" i="14"/>
  <c r="P36" i="14"/>
  <c r="M36" i="14"/>
  <c r="L36" i="14"/>
  <c r="K36" i="14"/>
  <c r="J36" i="14"/>
  <c r="I36" i="14"/>
  <c r="H36" i="14"/>
  <c r="G36" i="14"/>
  <c r="F36" i="14"/>
  <c r="E36" i="14"/>
  <c r="D36" i="14"/>
  <c r="C36" i="14"/>
  <c r="X35" i="14"/>
  <c r="W35" i="14"/>
  <c r="Q35" i="14"/>
  <c r="P35" i="14"/>
  <c r="M35" i="14"/>
  <c r="L35" i="14"/>
  <c r="K35" i="14"/>
  <c r="J35" i="14"/>
  <c r="I35" i="14"/>
  <c r="H35" i="14"/>
  <c r="G35" i="14"/>
  <c r="F35" i="14"/>
  <c r="E35" i="14"/>
  <c r="D35" i="14"/>
  <c r="C35" i="14"/>
  <c r="Z34" i="14"/>
  <c r="X34" i="14"/>
  <c r="W34" i="14"/>
  <c r="Q34" i="14"/>
  <c r="P34" i="14"/>
  <c r="M34" i="14"/>
  <c r="L34" i="14"/>
  <c r="K34" i="14"/>
  <c r="J34" i="14"/>
  <c r="I34" i="14"/>
  <c r="H34" i="14"/>
  <c r="G34" i="14"/>
  <c r="F34" i="14"/>
  <c r="E34" i="14"/>
  <c r="D34" i="14"/>
  <c r="C34" i="14"/>
  <c r="X33" i="14"/>
  <c r="W33" i="14"/>
  <c r="Q33" i="14"/>
  <c r="P33" i="14"/>
  <c r="M33" i="14"/>
  <c r="L33" i="14"/>
  <c r="K33" i="14"/>
  <c r="J33" i="14"/>
  <c r="I33" i="14"/>
  <c r="H33" i="14"/>
  <c r="G33" i="14"/>
  <c r="F33" i="14"/>
  <c r="E33" i="14"/>
  <c r="D33" i="14"/>
  <c r="C33" i="14"/>
  <c r="Z32" i="14"/>
  <c r="X32" i="14"/>
  <c r="W32" i="14"/>
  <c r="Q32" i="14"/>
  <c r="P32" i="14"/>
  <c r="M32" i="14"/>
  <c r="L32" i="14"/>
  <c r="K32" i="14"/>
  <c r="J32" i="14"/>
  <c r="I32" i="14"/>
  <c r="H32" i="14"/>
  <c r="G32" i="14"/>
  <c r="F32" i="14"/>
  <c r="E32" i="14"/>
  <c r="D32" i="14"/>
  <c r="C32" i="14"/>
  <c r="X31" i="14"/>
  <c r="W31" i="14"/>
  <c r="Q31" i="14"/>
  <c r="P31" i="14"/>
  <c r="M31" i="14"/>
  <c r="L31" i="14"/>
  <c r="K31" i="14"/>
  <c r="J31" i="14"/>
  <c r="I31" i="14"/>
  <c r="H31" i="14"/>
  <c r="G31" i="14"/>
  <c r="F31" i="14"/>
  <c r="E31" i="14"/>
  <c r="C31" i="14"/>
  <c r="Z30" i="14"/>
  <c r="X30" i="14"/>
  <c r="W30" i="14"/>
  <c r="Q30" i="14"/>
  <c r="P30" i="14"/>
  <c r="M30" i="14"/>
  <c r="L30" i="14"/>
  <c r="K30" i="14"/>
  <c r="J30" i="14"/>
  <c r="I30" i="14"/>
  <c r="H30" i="14"/>
  <c r="G30" i="14"/>
  <c r="F30" i="14"/>
  <c r="E30" i="14"/>
  <c r="D30" i="14"/>
  <c r="C30" i="14"/>
  <c r="X29" i="14"/>
  <c r="W29" i="14"/>
  <c r="Q29" i="14"/>
  <c r="P29" i="14"/>
  <c r="M29" i="14"/>
  <c r="L29" i="14"/>
  <c r="K29" i="14"/>
  <c r="J29" i="14"/>
  <c r="I29" i="14"/>
  <c r="H29" i="14"/>
  <c r="G29" i="14"/>
  <c r="F29" i="14"/>
  <c r="E29" i="14"/>
  <c r="D29" i="14"/>
  <c r="C29" i="14"/>
  <c r="Z28" i="14"/>
  <c r="X28" i="14"/>
  <c r="W28" i="14"/>
  <c r="Q28" i="14"/>
  <c r="P28" i="14"/>
  <c r="M28" i="14"/>
  <c r="L28" i="14"/>
  <c r="K28" i="14"/>
  <c r="J28" i="14"/>
  <c r="I28" i="14"/>
  <c r="H28" i="14"/>
  <c r="G28" i="14"/>
  <c r="F28" i="14"/>
  <c r="E28" i="14"/>
  <c r="D28" i="14"/>
  <c r="C28" i="14"/>
  <c r="X27" i="14"/>
  <c r="W27" i="14"/>
  <c r="Q27" i="14"/>
  <c r="P27" i="14"/>
  <c r="M27" i="14"/>
  <c r="L27" i="14"/>
  <c r="K27" i="14"/>
  <c r="J27" i="14"/>
  <c r="I27" i="14"/>
  <c r="H27" i="14"/>
  <c r="G27" i="14"/>
  <c r="F27" i="14"/>
  <c r="E27" i="14"/>
  <c r="D27" i="14"/>
  <c r="C27" i="14"/>
  <c r="Z26" i="14"/>
  <c r="X26" i="14"/>
  <c r="W26" i="14"/>
  <c r="Q26" i="14"/>
  <c r="P26" i="14"/>
  <c r="M26" i="14"/>
  <c r="L26" i="14"/>
  <c r="K26" i="14"/>
  <c r="J26" i="14"/>
  <c r="I26" i="14"/>
  <c r="H26" i="14"/>
  <c r="G26" i="14"/>
  <c r="F26" i="14"/>
  <c r="E26" i="14"/>
  <c r="D26" i="14"/>
  <c r="C26" i="14"/>
  <c r="X25" i="14"/>
  <c r="W25" i="14"/>
  <c r="Q25" i="14"/>
  <c r="P25" i="14"/>
  <c r="M25" i="14"/>
  <c r="L25" i="14"/>
  <c r="K25" i="14"/>
  <c r="J25" i="14"/>
  <c r="I25" i="14"/>
  <c r="H25" i="14"/>
  <c r="G25" i="14"/>
  <c r="F25" i="14"/>
  <c r="E25" i="14"/>
  <c r="D25" i="14"/>
  <c r="C25" i="14"/>
  <c r="Z24" i="14"/>
  <c r="X24" i="14"/>
  <c r="W24" i="14"/>
  <c r="Q24" i="14"/>
  <c r="P24" i="14"/>
  <c r="M24" i="14"/>
  <c r="L24" i="14"/>
  <c r="K24" i="14"/>
  <c r="J24" i="14"/>
  <c r="I24" i="14"/>
  <c r="H24" i="14"/>
  <c r="G24" i="14"/>
  <c r="F24" i="14"/>
  <c r="E24" i="14"/>
  <c r="D24" i="14"/>
  <c r="C24" i="14"/>
  <c r="X23" i="14"/>
  <c r="W23" i="14"/>
  <c r="Q23" i="14"/>
  <c r="P23" i="14"/>
  <c r="M23" i="14"/>
  <c r="L23" i="14"/>
  <c r="K23" i="14"/>
  <c r="J23" i="14"/>
  <c r="I23" i="14"/>
  <c r="H23" i="14"/>
  <c r="G23" i="14"/>
  <c r="F23" i="14"/>
  <c r="E23" i="14"/>
  <c r="C23" i="14"/>
  <c r="Z22" i="14"/>
  <c r="X22" i="14"/>
  <c r="W22" i="14"/>
  <c r="Q22" i="14"/>
  <c r="P22" i="14"/>
  <c r="M22" i="14"/>
  <c r="L22" i="14"/>
  <c r="K22" i="14"/>
  <c r="J22" i="14"/>
  <c r="I22" i="14"/>
  <c r="H22" i="14"/>
  <c r="G22" i="14"/>
  <c r="F22" i="14"/>
  <c r="E22" i="14"/>
  <c r="D22" i="14"/>
  <c r="C22" i="14"/>
  <c r="X21" i="14"/>
  <c r="W21" i="14"/>
  <c r="Q21" i="14"/>
  <c r="P21" i="14"/>
  <c r="M21" i="14"/>
  <c r="L21" i="14"/>
  <c r="K21" i="14"/>
  <c r="J21" i="14"/>
  <c r="I21" i="14"/>
  <c r="H21" i="14"/>
  <c r="G21" i="14"/>
  <c r="F21" i="14"/>
  <c r="E21" i="14"/>
  <c r="D21" i="14"/>
  <c r="C21" i="14"/>
  <c r="Z20" i="14"/>
  <c r="X20" i="14"/>
  <c r="W20" i="14"/>
  <c r="Q20" i="14"/>
  <c r="P20" i="14"/>
  <c r="M20" i="14"/>
  <c r="L20" i="14"/>
  <c r="K20" i="14"/>
  <c r="J20" i="14"/>
  <c r="I20" i="14"/>
  <c r="H20" i="14"/>
  <c r="G20" i="14"/>
  <c r="F20" i="14"/>
  <c r="E20" i="14"/>
  <c r="D20" i="14"/>
  <c r="C20" i="14"/>
  <c r="X19" i="14"/>
  <c r="W19" i="14"/>
  <c r="Q19" i="14"/>
  <c r="P19" i="14"/>
  <c r="M19" i="14"/>
  <c r="L19" i="14"/>
  <c r="K19" i="14"/>
  <c r="J19" i="14"/>
  <c r="I19" i="14"/>
  <c r="H19" i="14"/>
  <c r="G19" i="14"/>
  <c r="F19" i="14"/>
  <c r="E19" i="14"/>
  <c r="D19" i="14"/>
  <c r="C19" i="14"/>
  <c r="Z18" i="14"/>
  <c r="X18" i="14"/>
  <c r="W18" i="14"/>
  <c r="Q18" i="14"/>
  <c r="P18" i="14"/>
  <c r="M18" i="14"/>
  <c r="L18" i="14"/>
  <c r="K18" i="14"/>
  <c r="J18" i="14"/>
  <c r="I18" i="14"/>
  <c r="H18" i="14"/>
  <c r="G18" i="14"/>
  <c r="F18" i="14"/>
  <c r="E18" i="14"/>
  <c r="D18" i="14"/>
  <c r="C18" i="14"/>
  <c r="X17" i="14"/>
  <c r="W17" i="14"/>
  <c r="Q17" i="14"/>
  <c r="P17" i="14"/>
  <c r="M17" i="14"/>
  <c r="L17" i="14"/>
  <c r="K17" i="14"/>
  <c r="J17" i="14"/>
  <c r="I17" i="14"/>
  <c r="H17" i="14"/>
  <c r="G17" i="14"/>
  <c r="F17" i="14"/>
  <c r="E17" i="14"/>
  <c r="D17" i="14"/>
  <c r="C17" i="14"/>
  <c r="Z16" i="14"/>
  <c r="X16" i="14"/>
  <c r="W16" i="14"/>
  <c r="Q16" i="14"/>
  <c r="P16" i="14"/>
  <c r="M16" i="14"/>
  <c r="L16" i="14"/>
  <c r="K16" i="14"/>
  <c r="J16" i="14"/>
  <c r="I16" i="14"/>
  <c r="H16" i="14"/>
  <c r="G16" i="14"/>
  <c r="F16" i="14"/>
  <c r="E16" i="14"/>
  <c r="D16" i="14"/>
  <c r="C16" i="14"/>
  <c r="W15" i="14"/>
  <c r="Q15" i="14"/>
  <c r="W14" i="14"/>
  <c r="Q14" i="14"/>
  <c r="W13" i="14"/>
  <c r="Q13" i="14"/>
  <c r="W12" i="14"/>
  <c r="Q12" i="14"/>
  <c r="W11" i="14"/>
  <c r="Q11" i="14"/>
  <c r="W10" i="14"/>
  <c r="Q10" i="14"/>
  <c r="W9" i="14"/>
  <c r="Q9" i="14"/>
  <c r="W8" i="14"/>
  <c r="Q8" i="14"/>
  <c r="X15" i="14"/>
  <c r="P15" i="14"/>
  <c r="M15" i="14"/>
  <c r="L15" i="14"/>
  <c r="K15" i="14"/>
  <c r="J15" i="14"/>
  <c r="I15" i="14"/>
  <c r="H15" i="14"/>
  <c r="G15" i="14"/>
  <c r="F15" i="14"/>
  <c r="E15" i="14"/>
  <c r="D15" i="14"/>
  <c r="C15" i="14"/>
  <c r="Z14" i="14"/>
  <c r="X14" i="14"/>
  <c r="P14" i="14"/>
  <c r="M14" i="14"/>
  <c r="L14" i="14"/>
  <c r="K14" i="14"/>
  <c r="J14" i="14"/>
  <c r="I14" i="14"/>
  <c r="H14" i="14"/>
  <c r="G14" i="14"/>
  <c r="F14" i="14"/>
  <c r="E14" i="14"/>
  <c r="D14" i="14"/>
  <c r="C14" i="14"/>
  <c r="X13" i="14"/>
  <c r="P13" i="14"/>
  <c r="M13" i="14"/>
  <c r="L13" i="14"/>
  <c r="K13" i="14"/>
  <c r="J13" i="14"/>
  <c r="I13" i="14"/>
  <c r="H13" i="14"/>
  <c r="G13" i="14"/>
  <c r="F13" i="14"/>
  <c r="E13" i="14"/>
  <c r="D13" i="14"/>
  <c r="C13" i="14"/>
  <c r="Z12" i="14"/>
  <c r="X12" i="14"/>
  <c r="P12" i="14"/>
  <c r="M12" i="14"/>
  <c r="L12" i="14"/>
  <c r="K12" i="14"/>
  <c r="J12" i="14"/>
  <c r="I12" i="14"/>
  <c r="H12" i="14"/>
  <c r="G12" i="14"/>
  <c r="F12" i="14"/>
  <c r="E12" i="14"/>
  <c r="D12" i="14"/>
  <c r="C12" i="14"/>
  <c r="X11" i="14"/>
  <c r="P11" i="14"/>
  <c r="M11" i="14"/>
  <c r="L11" i="14"/>
  <c r="K11" i="14"/>
  <c r="J11" i="14"/>
  <c r="I11" i="14"/>
  <c r="H11" i="14"/>
  <c r="G11" i="14"/>
  <c r="F11" i="14"/>
  <c r="E11" i="14"/>
  <c r="D11" i="14"/>
  <c r="C11" i="14"/>
  <c r="Z10" i="14"/>
  <c r="X10" i="14"/>
  <c r="P10" i="14"/>
  <c r="M10" i="14"/>
  <c r="L10" i="14"/>
  <c r="K10" i="14"/>
  <c r="J10" i="14"/>
  <c r="I10" i="14"/>
  <c r="H10" i="14"/>
  <c r="G10" i="14"/>
  <c r="F10" i="14"/>
  <c r="E10" i="14"/>
  <c r="D10" i="14"/>
  <c r="C10" i="14"/>
  <c r="X9" i="14"/>
  <c r="P9" i="14"/>
  <c r="M9" i="14"/>
  <c r="L9" i="14"/>
  <c r="K9" i="14"/>
  <c r="J9" i="14"/>
  <c r="I9" i="14"/>
  <c r="H9" i="14"/>
  <c r="G9" i="14"/>
  <c r="F9" i="14"/>
  <c r="E9" i="14"/>
  <c r="D9" i="14"/>
  <c r="C9" i="14"/>
  <c r="Z8" i="14"/>
  <c r="X8" i="14"/>
  <c r="P8" i="14"/>
  <c r="M8" i="14"/>
  <c r="L8" i="14"/>
  <c r="K8" i="14"/>
  <c r="J8" i="14"/>
  <c r="I8" i="14"/>
  <c r="H8" i="14"/>
  <c r="G8" i="14"/>
  <c r="F8" i="14"/>
  <c r="E8" i="14"/>
  <c r="D8" i="14"/>
  <c r="C8" i="14"/>
  <c r="E6" i="17"/>
  <c r="F6" i="17"/>
  <c r="X95" i="14"/>
  <c r="P95" i="14"/>
  <c r="M95" i="14"/>
  <c r="L95" i="14"/>
  <c r="K95" i="14"/>
  <c r="J95" i="14"/>
  <c r="I95" i="14"/>
  <c r="C95" i="14"/>
  <c r="AA94" i="14"/>
  <c r="Z94" i="14"/>
  <c r="X94" i="14"/>
  <c r="P94" i="14"/>
  <c r="M94" i="14"/>
  <c r="L94" i="14"/>
  <c r="K94" i="14"/>
  <c r="J94" i="14"/>
  <c r="I94" i="14"/>
  <c r="H94" i="14"/>
  <c r="C94" i="14"/>
  <c r="X93" i="14"/>
  <c r="P93" i="14"/>
  <c r="M93" i="14"/>
  <c r="L93" i="14"/>
  <c r="K93" i="14"/>
  <c r="J93" i="14"/>
  <c r="I93" i="14"/>
  <c r="H93" i="14"/>
  <c r="C93" i="14"/>
  <c r="AA92" i="14"/>
  <c r="Z92" i="14"/>
  <c r="X92" i="14"/>
  <c r="P92" i="14"/>
  <c r="M92" i="14"/>
  <c r="L92" i="14"/>
  <c r="K92" i="14"/>
  <c r="J92" i="14"/>
  <c r="I92" i="14"/>
  <c r="H92" i="14"/>
  <c r="C92" i="14"/>
  <c r="X91" i="14"/>
  <c r="P91" i="14"/>
  <c r="M91" i="14"/>
  <c r="L91" i="14"/>
  <c r="K91" i="14"/>
  <c r="J91" i="14"/>
  <c r="I91" i="14"/>
  <c r="H91" i="14"/>
  <c r="C91" i="14"/>
  <c r="AA90" i="14"/>
  <c r="Z90" i="14"/>
  <c r="X90" i="14"/>
  <c r="P90" i="14"/>
  <c r="M90" i="14"/>
  <c r="L90" i="14"/>
  <c r="K90" i="14"/>
  <c r="J90" i="14"/>
  <c r="I90" i="14"/>
  <c r="C90" i="14"/>
  <c r="X89" i="14"/>
  <c r="P89" i="14"/>
  <c r="M89" i="14"/>
  <c r="L89" i="14"/>
  <c r="K89" i="14"/>
  <c r="J89" i="14"/>
  <c r="I89" i="14"/>
  <c r="H89" i="14"/>
  <c r="C89" i="14"/>
  <c r="AA88" i="14"/>
  <c r="Z88" i="14"/>
  <c r="X88" i="14"/>
  <c r="P88" i="14"/>
  <c r="M88" i="14"/>
  <c r="L88" i="14"/>
  <c r="K88" i="14"/>
  <c r="J88" i="14"/>
  <c r="I88" i="14"/>
  <c r="H88" i="14"/>
  <c r="C88" i="14"/>
  <c r="X87" i="14"/>
  <c r="P87" i="14"/>
  <c r="M87" i="14"/>
  <c r="L87" i="14"/>
  <c r="K87" i="14"/>
  <c r="J87" i="14"/>
  <c r="I87" i="14"/>
  <c r="H87" i="14"/>
  <c r="C87" i="14"/>
  <c r="AA86" i="14"/>
  <c r="Z86" i="14"/>
  <c r="X86" i="14"/>
  <c r="P86" i="14"/>
  <c r="M86" i="14"/>
  <c r="L86" i="14"/>
  <c r="K86" i="14"/>
  <c r="J86" i="14"/>
  <c r="I86" i="14"/>
  <c r="H86" i="14"/>
  <c r="C86" i="14"/>
  <c r="X85" i="14"/>
  <c r="P85" i="14"/>
  <c r="M85" i="14"/>
  <c r="L85" i="14"/>
  <c r="K85" i="14"/>
  <c r="J85" i="14"/>
  <c r="I85" i="14"/>
  <c r="H85" i="14"/>
  <c r="C85" i="14"/>
  <c r="AA84" i="14"/>
  <c r="Z84" i="14"/>
  <c r="X84" i="14"/>
  <c r="P84" i="14"/>
  <c r="M84" i="14"/>
  <c r="L84" i="14"/>
  <c r="K84" i="14"/>
  <c r="J84" i="14"/>
  <c r="I84" i="14"/>
  <c r="H84" i="14"/>
  <c r="C84" i="14"/>
  <c r="X83" i="14"/>
  <c r="P83" i="14"/>
  <c r="M83" i="14"/>
  <c r="L83" i="14"/>
  <c r="K83" i="14"/>
  <c r="J83" i="14"/>
  <c r="I83" i="14"/>
  <c r="H83" i="14"/>
  <c r="C83" i="14"/>
  <c r="AA82" i="14"/>
  <c r="Z82" i="14"/>
  <c r="X82" i="14"/>
  <c r="P82" i="14"/>
  <c r="M82" i="14"/>
  <c r="L82" i="14"/>
  <c r="K82" i="14"/>
  <c r="J82" i="14"/>
  <c r="I82" i="14"/>
  <c r="H82" i="14"/>
  <c r="C82" i="14"/>
  <c r="X81" i="14"/>
  <c r="P81" i="14"/>
  <c r="M81" i="14"/>
  <c r="L81" i="14"/>
  <c r="K81" i="14"/>
  <c r="J81" i="14"/>
  <c r="I81" i="14"/>
  <c r="C81" i="14"/>
  <c r="AA80" i="14"/>
  <c r="Z80" i="14"/>
  <c r="X80" i="14"/>
  <c r="P80" i="14"/>
  <c r="M80" i="14"/>
  <c r="L80" i="14"/>
  <c r="K80" i="14"/>
  <c r="J80" i="14"/>
  <c r="I80" i="14"/>
  <c r="H80" i="14"/>
  <c r="C80" i="14"/>
  <c r="X79" i="14"/>
  <c r="P79" i="14"/>
  <c r="M79" i="14"/>
  <c r="L79" i="14"/>
  <c r="K79" i="14"/>
  <c r="J79" i="14"/>
  <c r="I79" i="14"/>
  <c r="H79" i="14"/>
  <c r="C79" i="14"/>
  <c r="AA78" i="14"/>
  <c r="Z78" i="14"/>
  <c r="X78" i="14"/>
  <c r="P78" i="14"/>
  <c r="M78" i="14"/>
  <c r="L78" i="14"/>
  <c r="K78" i="14"/>
  <c r="J78" i="14"/>
  <c r="I78" i="14"/>
  <c r="H78" i="14"/>
  <c r="C78" i="14"/>
  <c r="X77" i="14"/>
  <c r="P77" i="14"/>
  <c r="M77" i="14"/>
  <c r="L77" i="14"/>
  <c r="K77" i="14"/>
  <c r="J77" i="14"/>
  <c r="I77" i="14"/>
  <c r="H77" i="14"/>
  <c r="C77" i="14"/>
  <c r="AA76" i="14"/>
  <c r="Z76" i="14"/>
  <c r="X76" i="14"/>
  <c r="P76" i="14"/>
  <c r="M76" i="14"/>
  <c r="L76" i="14"/>
  <c r="K76" i="14"/>
  <c r="J76" i="14"/>
  <c r="I76" i="14"/>
  <c r="H76" i="14"/>
  <c r="C76" i="14"/>
  <c r="X75" i="14"/>
  <c r="P75" i="14"/>
  <c r="M75" i="14"/>
  <c r="L75" i="14"/>
  <c r="K75" i="14"/>
  <c r="J75" i="14"/>
  <c r="I75" i="14"/>
  <c r="H75" i="14"/>
  <c r="C75" i="14"/>
  <c r="AA74" i="14"/>
  <c r="Z74" i="14"/>
  <c r="X74" i="14"/>
  <c r="P74" i="14"/>
  <c r="M74" i="14"/>
  <c r="L74" i="14"/>
  <c r="K74" i="14"/>
  <c r="J74" i="14"/>
  <c r="I74" i="14"/>
  <c r="H74" i="14"/>
  <c r="C74" i="14"/>
  <c r="X73" i="14"/>
  <c r="P73" i="14"/>
  <c r="M73" i="14"/>
  <c r="L73" i="14"/>
  <c r="K73" i="14"/>
  <c r="J73" i="14"/>
  <c r="I73" i="14"/>
  <c r="H73" i="14"/>
  <c r="C73" i="14"/>
  <c r="AA72" i="14"/>
  <c r="Z72" i="14"/>
  <c r="X72" i="14"/>
  <c r="P72" i="14"/>
  <c r="M72" i="14"/>
  <c r="L72" i="14"/>
  <c r="K72" i="14"/>
  <c r="J72" i="14"/>
  <c r="I72" i="14"/>
  <c r="H72" i="14"/>
  <c r="C72" i="14"/>
  <c r="X71" i="14"/>
  <c r="P71" i="14"/>
  <c r="M71" i="14"/>
  <c r="L71" i="14"/>
  <c r="K71" i="14"/>
  <c r="J71" i="14"/>
  <c r="I71" i="14"/>
  <c r="H71" i="14"/>
  <c r="C71" i="14"/>
  <c r="AA70" i="14"/>
  <c r="Z70" i="14"/>
  <c r="X70" i="14"/>
  <c r="P70" i="14"/>
  <c r="M70" i="14"/>
  <c r="L70" i="14"/>
  <c r="K70" i="14"/>
  <c r="J70" i="14"/>
  <c r="I70" i="14"/>
  <c r="H70" i="14"/>
  <c r="C70" i="14"/>
  <c r="X69" i="14"/>
  <c r="P69" i="14"/>
  <c r="M69" i="14"/>
  <c r="L69" i="14"/>
  <c r="K69" i="14"/>
  <c r="J69" i="14"/>
  <c r="I69" i="14"/>
  <c r="H69" i="14"/>
  <c r="C69" i="14"/>
  <c r="AA68" i="14"/>
  <c r="Z68" i="14"/>
  <c r="X68" i="14"/>
  <c r="P68" i="14"/>
  <c r="M68" i="14"/>
  <c r="L68" i="14"/>
  <c r="K68" i="14"/>
  <c r="J68" i="14"/>
  <c r="I68" i="14"/>
  <c r="H68" i="14"/>
  <c r="C68" i="14"/>
  <c r="X67" i="14"/>
  <c r="P67" i="14"/>
  <c r="M67" i="14"/>
  <c r="L67" i="14"/>
  <c r="K67" i="14"/>
  <c r="J67" i="14"/>
  <c r="I67" i="14"/>
  <c r="H67" i="14"/>
  <c r="C67" i="14"/>
  <c r="AA66" i="14"/>
  <c r="Z66" i="14"/>
  <c r="X66" i="14"/>
  <c r="P66" i="14"/>
  <c r="M66" i="14"/>
  <c r="L66" i="14"/>
  <c r="K66" i="14"/>
  <c r="J66" i="14"/>
  <c r="I66" i="14"/>
  <c r="H66" i="14"/>
  <c r="C66" i="14"/>
  <c r="X65" i="14"/>
  <c r="P65" i="14"/>
  <c r="M65" i="14"/>
  <c r="L65" i="14"/>
  <c r="K65" i="14"/>
  <c r="J65" i="14"/>
  <c r="I65" i="14"/>
  <c r="H65" i="14"/>
  <c r="C65" i="14"/>
  <c r="AA64" i="14"/>
  <c r="Z64" i="14"/>
  <c r="X64" i="14"/>
  <c r="P64" i="14"/>
  <c r="M64" i="14"/>
  <c r="L64" i="14"/>
  <c r="K64" i="14"/>
  <c r="J64" i="14"/>
  <c r="I64" i="14"/>
  <c r="H64" i="14"/>
  <c r="C64" i="14"/>
  <c r="X63" i="14"/>
  <c r="P63" i="14"/>
  <c r="M63" i="14"/>
  <c r="L63" i="14"/>
  <c r="K63" i="14"/>
  <c r="J63" i="14"/>
  <c r="I63" i="14"/>
  <c r="H63" i="14"/>
  <c r="C63" i="14"/>
  <c r="AA62" i="14"/>
  <c r="Z62" i="14"/>
  <c r="X62" i="14"/>
  <c r="P62" i="14"/>
  <c r="M62" i="14"/>
  <c r="L62" i="14"/>
  <c r="K62" i="14"/>
  <c r="J62" i="14"/>
  <c r="I62" i="14"/>
  <c r="H62" i="14"/>
  <c r="C62" i="14"/>
  <c r="X61" i="14"/>
  <c r="P61" i="14"/>
  <c r="M61" i="14"/>
  <c r="L61" i="14"/>
  <c r="K61" i="14"/>
  <c r="J61" i="14"/>
  <c r="I61" i="14"/>
  <c r="H61" i="14"/>
  <c r="C61" i="14"/>
  <c r="AA60" i="14"/>
  <c r="Z60" i="14"/>
  <c r="X60" i="14"/>
  <c r="P60" i="14"/>
  <c r="M60" i="14"/>
  <c r="L60" i="14"/>
  <c r="K60" i="14"/>
  <c r="J60" i="14"/>
  <c r="I60" i="14"/>
  <c r="H60" i="14"/>
  <c r="C60" i="14"/>
  <c r="X59" i="14"/>
  <c r="P59" i="14"/>
  <c r="M59" i="14"/>
  <c r="L59" i="14"/>
  <c r="K59" i="14"/>
  <c r="J59" i="14"/>
  <c r="I59" i="14"/>
  <c r="H59" i="14"/>
  <c r="C59" i="14"/>
  <c r="AA58" i="14"/>
  <c r="Z58" i="14"/>
  <c r="X58" i="14"/>
  <c r="P58" i="14"/>
  <c r="M58" i="14"/>
  <c r="L58" i="14"/>
  <c r="K58" i="14"/>
  <c r="J58" i="14"/>
  <c r="I58" i="14"/>
  <c r="H58" i="14"/>
  <c r="C58" i="14"/>
  <c r="X57" i="14"/>
  <c r="P57" i="14"/>
  <c r="M57" i="14"/>
  <c r="L57" i="14"/>
  <c r="K57" i="14"/>
  <c r="J57" i="14"/>
  <c r="I57" i="14"/>
  <c r="H57" i="14"/>
  <c r="C57" i="14"/>
  <c r="AA56" i="14"/>
  <c r="Z56" i="14"/>
  <c r="X56" i="14"/>
  <c r="P56" i="14"/>
  <c r="M56" i="14"/>
  <c r="L56" i="14"/>
  <c r="K56" i="14"/>
  <c r="J56" i="14"/>
  <c r="I56" i="14"/>
  <c r="H56" i="14"/>
  <c r="C56" i="14"/>
  <c r="AA54" i="14"/>
  <c r="AA52" i="14"/>
  <c r="AA50" i="14"/>
  <c r="AA48" i="14"/>
  <c r="AA46" i="14"/>
  <c r="AA44" i="14"/>
  <c r="AA42" i="14"/>
  <c r="AA40" i="14"/>
  <c r="AA38" i="14"/>
  <c r="AA36" i="14"/>
  <c r="AA34" i="14"/>
  <c r="AA32" i="14"/>
  <c r="AA30" i="14"/>
  <c r="AA28" i="14"/>
  <c r="AA26" i="14"/>
  <c r="AA24" i="14"/>
  <c r="AA22" i="14"/>
  <c r="AA20" i="14"/>
  <c r="AA18" i="14"/>
  <c r="AA16" i="14"/>
  <c r="AA14" i="14"/>
  <c r="AA12" i="14"/>
  <c r="AA10" i="14"/>
  <c r="AA8" i="14"/>
  <c r="W63" i="14"/>
  <c r="W62" i="14"/>
  <c r="W61" i="14"/>
  <c r="W60" i="14"/>
  <c r="W59" i="14"/>
  <c r="W58" i="14"/>
  <c r="W57" i="14"/>
  <c r="W87" i="14"/>
  <c r="W86" i="14"/>
  <c r="W85" i="14"/>
  <c r="W84" i="14"/>
  <c r="W83" i="14"/>
  <c r="W82" i="14"/>
  <c r="W81" i="14"/>
  <c r="W79" i="14"/>
  <c r="W78" i="14"/>
  <c r="W77" i="14"/>
  <c r="W76" i="14"/>
  <c r="W75" i="14"/>
  <c r="W74" i="14"/>
  <c r="W73" i="14"/>
  <c r="W71" i="14"/>
  <c r="W70" i="14"/>
  <c r="W69" i="14"/>
  <c r="W68" i="14"/>
  <c r="W67" i="14"/>
  <c r="W66" i="14"/>
  <c r="W65" i="14"/>
  <c r="Q65" i="14"/>
  <c r="M168" i="14"/>
  <c r="Q71" i="14"/>
  <c r="Q79" i="14"/>
  <c r="Q70" i="14"/>
  <c r="Q78" i="14"/>
  <c r="Q62" i="14"/>
  <c r="Q63" i="14"/>
  <c r="W94" i="14"/>
  <c r="W95" i="14"/>
  <c r="L168" i="14"/>
  <c r="W88" i="14"/>
  <c r="W89" i="14"/>
  <c r="W90" i="14"/>
  <c r="W91" i="14"/>
  <c r="W92" i="14"/>
  <c r="W93" i="14"/>
  <c r="Q94" i="14"/>
  <c r="Q95" i="14"/>
  <c r="P168" i="14"/>
  <c r="W56" i="14"/>
  <c r="Q56" i="14"/>
  <c r="Q57" i="14"/>
  <c r="Q58" i="14"/>
  <c r="Q59" i="14"/>
  <c r="Q60" i="14"/>
  <c r="Q61" i="14"/>
  <c r="W64" i="14"/>
  <c r="Q68" i="14"/>
  <c r="Q69" i="14"/>
  <c r="Q64" i="14"/>
  <c r="Q66" i="14"/>
  <c r="Q67" i="14"/>
  <c r="Q72" i="14"/>
  <c r="Q73" i="14"/>
  <c r="Q74" i="14"/>
  <c r="Q75" i="14"/>
  <c r="Q76" i="14"/>
  <c r="Q77" i="14"/>
  <c r="W72" i="14"/>
  <c r="W80" i="14"/>
  <c r="Q80" i="14"/>
  <c r="Q81" i="14"/>
  <c r="Q82" i="14"/>
  <c r="Q83" i="14"/>
  <c r="Q84" i="14"/>
  <c r="Q85" i="14"/>
  <c r="Q86" i="14"/>
  <c r="Q87" i="14"/>
  <c r="Q93" i="14"/>
  <c r="Q88" i="14"/>
  <c r="Q89" i="14"/>
  <c r="Q90" i="14"/>
  <c r="Q91" i="14"/>
  <c r="Q92" i="14"/>
  <c r="Q168" i="14"/>
  <c r="W168" i="14"/>
</calcChain>
</file>

<file path=xl/sharedStrings.xml><?xml version="1.0" encoding="utf-8"?>
<sst xmlns="http://schemas.openxmlformats.org/spreadsheetml/2006/main" count="2365" uniqueCount="229">
  <si>
    <t>uke</t>
  </si>
  <si>
    <t>in</t>
  </si>
  <si>
    <t>ftyk</t>
  </si>
  <si>
    <t>eq[;ky;</t>
  </si>
  <si>
    <t>;k=k ,oa foJke dk fooj.k</t>
  </si>
  <si>
    <t>izLFkku</t>
  </si>
  <si>
    <t>vkxeu</t>
  </si>
  <si>
    <t>LFkku</t>
  </si>
  <si>
    <t>fnukad</t>
  </si>
  <si>
    <t>le;</t>
  </si>
  <si>
    <t>;k=k dk izdkj</t>
  </si>
  <si>
    <t>rkaxk pktZ</t>
  </si>
  <si>
    <t>Js.h fVdV la[;k</t>
  </si>
  <si>
    <t>fdjk;k</t>
  </si>
  <si>
    <t>jkf'k</t>
  </si>
  <si>
    <t>foJke dk HkRrk</t>
  </si>
  <si>
    <t>nj</t>
  </si>
  <si>
    <t>vH;qfDr</t>
  </si>
  <si>
    <t>ljdkjh deZpkjh }kjk izek. i=</t>
  </si>
  <si>
    <t>fnu</t>
  </si>
  <si>
    <t>gLrk{kj dkfeZd</t>
  </si>
  <si>
    <t>;k=k HkRrk fcy cukus gsrq vuqns'k</t>
  </si>
  <si>
    <t xml:space="preserve">   egRoiw.kZ izHkko iMrk gks !</t>
  </si>
  <si>
    <t>egkys[kkiky dk;kZy; ds mi;ksx ds gsrq</t>
  </si>
  <si>
    <t>ys[kk 'kh"kZd</t>
  </si>
  <si>
    <t xml:space="preserve">  vads{kd</t>
  </si>
  <si>
    <t>v/kh{kd</t>
  </si>
  <si>
    <t>jktif=r vf/kdkjh</t>
  </si>
  <si>
    <t>izzzkIrdrkZ dh jlhn</t>
  </si>
  <si>
    <t>i`"Bkadu</t>
  </si>
  <si>
    <t>gLrk{kj</t>
  </si>
  <si>
    <t>dks"kkxkj dk;kZy; ds mi;ksx gsrq</t>
  </si>
  <si>
    <t>izfr gLrk{kj</t>
  </si>
  <si>
    <t>dks"kkxkj vf/kdkjh</t>
  </si>
  <si>
    <t>fofu;kstu</t>
  </si>
  <si>
    <t>dk;kZy; v/;{k }kjk izek.k i=</t>
  </si>
  <si>
    <t>3- 'ks"k</t>
  </si>
  <si>
    <t>dk;kZy;k/;{k</t>
  </si>
  <si>
    <t>cl</t>
  </si>
  <si>
    <t>Lo;a dk okgu</t>
  </si>
  <si>
    <t>GA 95</t>
  </si>
  <si>
    <t>5- vH;qfDr ds dkWye es fuEu dk mYys[k dhft,s%&amp;</t>
  </si>
  <si>
    <t>;k=k HkRrk fcy</t>
  </si>
  <si>
    <t>jktLFkku ljdkj</t>
  </si>
  <si>
    <t>fcyuEcj</t>
  </si>
  <si>
    <t>ckmpj la[;k</t>
  </si>
  <si>
    <t>1- LFkkukUrj.k ij ;k=k HkRrk ds ekeys es ifjokj ds lnL;ks dk uke ]lEcU/k ],oa vk;qA</t>
  </si>
  <si>
    <t>2- ;fn foJke ds nkSjku fu%'kqYd vkokl ,oa Hkkstu iznku fd;k x;k gks rks og rF;A</t>
  </si>
  <si>
    <t xml:space="preserve">Js.kh   </t>
  </si>
  <si>
    <t>c</t>
  </si>
  <si>
    <t>o"kZ</t>
  </si>
  <si>
    <t>nwjh  fd-eh-</t>
  </si>
  <si>
    <t>fdyksehVj ds fy,</t>
  </si>
  <si>
    <t>dh nj ls</t>
  </si>
  <si>
    <t>#</t>
  </si>
  <si>
    <t>iSls</t>
  </si>
  <si>
    <t>3- ,d eq'r vuqnku</t>
  </si>
  <si>
    <t>2- okgu</t>
  </si>
  <si>
    <t>1- oS;fDrd lkeku dk</t>
  </si>
  <si>
    <t>1-izekf.kr fd;k tkrk gSs fd mDr ;k=k eSus oLrqr% dh gS rFkk iwoZ esa eSus bl fcy dk Hkqxrku izIr ugha fd;k gSA</t>
  </si>
  <si>
    <t>2-izekf.kr fd;k tkrk gs fd jfookjksa ;k vU; vodk'k ds fnuksa ] ftuds fy, eSus foJke HkRrs dk nkok fd;k gS] eSa okLrfod #i ls f'kfoj esa FkkA</t>
  </si>
  <si>
    <t>?kVkb, &amp;&amp;&amp;</t>
  </si>
  <si>
    <t xml:space="preserve">jkf'k 'kCnksa esa #i;s    </t>
  </si>
  <si>
    <t>ek=</t>
  </si>
  <si>
    <t>;ksx</t>
  </si>
  <si>
    <t>okLrfod O;;</t>
  </si>
  <si>
    <t>-------------------------------------------</t>
  </si>
  <si>
    <t xml:space="preserve">fnukad </t>
  </si>
  <si>
    <t xml:space="preserve">d`i;k Jh </t>
  </si>
  <si>
    <t>dks  ftuds uewuss ds gLrk{kj uhps izekf.kr fd;s gS]  Hkqxrku djsaA</t>
  </si>
  <si>
    <t xml:space="preserve"> #i;s</t>
  </si>
  <si>
    <t xml:space="preserve">ftyk </t>
  </si>
  <si>
    <t>izcU/kd@dks"kk/;{k</t>
  </si>
  <si>
    <t>cSad dh eksgj</t>
  </si>
  <si>
    <t xml:space="preserve"> vkifRr dk dkj.k</t>
  </si>
  <si>
    <t xml:space="preserve">1- o"kZ </t>
  </si>
  <si>
    <t xml:space="preserve">2- bl fcydh jkf'k dks  </t>
  </si>
  <si>
    <t xml:space="preserve">  'kkfey djrs gq, O;;</t>
  </si>
  <si>
    <t xml:space="preserve"> izkr%</t>
  </si>
  <si>
    <t>lk;a</t>
  </si>
  <si>
    <t>Loa; ds okgu           ls ;k=k</t>
  </si>
  <si>
    <t>;k=k dk iz;kstu o vkns'k Øekad</t>
  </si>
  <si>
    <t>jsy</t>
  </si>
  <si>
    <t>ok;q;ku</t>
  </si>
  <si>
    <t>------</t>
  </si>
  <si>
    <t>fuEckgsM+k</t>
  </si>
  <si>
    <t>Mh- dfork</t>
  </si>
  <si>
    <t>fpRrkSM+x&lt;+</t>
  </si>
  <si>
    <t>izk/;kid] jk-ck-m-ek-fo-] fuEckgsM+k</t>
  </si>
  <si>
    <t xml:space="preserve">osru ji;s ¼fo'ks"k osru dks NksM+ dj½ </t>
  </si>
  <si>
    <t>24990/-</t>
  </si>
  <si>
    <t>izR;sd iafDr   dk ;ksx</t>
  </si>
  <si>
    <t>LFkukUrj.k ij ;k=k HkRrk nkoksa ds fy, tksfM+, &amp;&amp;&amp;</t>
  </si>
  <si>
    <t>ekpZ</t>
  </si>
  <si>
    <t>_______</t>
  </si>
  <si>
    <t>ekg</t>
  </si>
  <si>
    <t xml:space="preserve">  fd;k gks fcy la[;k o fnukad </t>
  </si>
  <si>
    <t xml:space="preserve">1- ;k=k HkRrk vfxze];fn  vkgjfr  </t>
  </si>
  <si>
    <t>2- 'kq) jkf'k] tks Hkqxrku ;ksX; gSA</t>
  </si>
  <si>
    <t>SHOW TOTAL</t>
  </si>
  <si>
    <t>Hkqqxrku dh frfFk</t>
  </si>
  <si>
    <t>¼'kCnksa esa½</t>
  </si>
  <si>
    <t xml:space="preserve">ds fy; ikfjr fd;k x;kA </t>
  </si>
  <si>
    <t>laf{kIr oxhZdj.k</t>
  </si>
  <si>
    <t xml:space="preserve">ds fy, </t>
  </si>
  <si>
    <t xml:space="preserve">  fofu;kstu</t>
  </si>
  <si>
    <t>____________</t>
  </si>
  <si>
    <t>cSad@dks"kkxkj</t>
  </si>
  <si>
    <t>d`Ik;k</t>
  </si>
  <si>
    <t>dk Hkqxrku djsaA</t>
  </si>
  <si>
    <t>tk¡p dh</t>
  </si>
  <si>
    <t>ys[kkdkj</t>
  </si>
  <si>
    <t xml:space="preserve">   cSad@ukWu cSad dks"kkxkj ds fy,</t>
  </si>
  <si>
    <t>dk Hkqxrku fd;k x;kA</t>
  </si>
  <si>
    <t>1- fooj.k izkIr fd;kA</t>
  </si>
  <si>
    <t xml:space="preserve">  vafdr dhft, ;g ;k=k lk/kkj.k @Mkd@Mh&amp;yDl@lseh Mh&amp;yDlcl }kjk dh xbZ gSA</t>
  </si>
  <si>
    <t xml:space="preserve">2- fofHkUu izdkj dh ;k=kvks ¼;Fkk&amp;jsy`cl ok;q;ku }kjk bR;kfn ½,oeafoJeks dks i`Fkd ls </t>
  </si>
  <si>
    <t xml:space="preserve">  fn[kyk;k tkuk pkfg, dk;ZLFky ls ,;j iksVZ @jsYosLVs'ku@cl LVs.M rd i~gq¡pus ;k </t>
  </si>
  <si>
    <t xml:space="preserve">  blds foijhr ;k=k ds fy, HkRrk ,d gh iafDr es fn[yk;k tkuk pkfg,A</t>
  </si>
  <si>
    <t xml:space="preserve">3- lk{; nsus gsrq dh xbZ ;k=k ds ekeys es ml U;k;ky; ;k izkf/kdkjh +}kjk fn;k x;k mifLFkfr </t>
  </si>
  <si>
    <t xml:space="preserve">  izek.k i=  layXu djuk pkfg, ftlus ljdkjh deZpkjh dks cqyk;k gSA</t>
  </si>
  <si>
    <t xml:space="preserve">4- izFke Jsa.kh ds jsYos fVfdV dh la[;k dk mYys[k dhft;sA cl }kjk ;k=k ds ekeys es ;g </t>
  </si>
  <si>
    <t xml:space="preserve">2- izekf.kr fd;k tkrk gS fd bl fcy esa  </t>
  </si>
  <si>
    <t>1- bl izi= dk mi;ksx lHkh deZpkfj;ks ds¼jktif=r rFkk vjktif=r½ds ekeyks es fd;k tkosxkA</t>
  </si>
  <si>
    <t xml:space="preserve">3- vU; dksbZ rF; ;k lwpuk ftldk jktLFkku ;k=k HkRRkk fu;eks rFkk fu;e7¼4½ds vUrZxr </t>
  </si>
  <si>
    <t xml:space="preserve">  nkos ij egRoiw.kZ izHkko iM+rk gkSA</t>
  </si>
  <si>
    <t>-------------------------------------------------------------------------------------------------------------</t>
  </si>
  <si>
    <t xml:space="preserve"> 'kCnksa esa</t>
  </si>
  <si>
    <t xml:space="preserve"> fnukad </t>
  </si>
  <si>
    <t>-----------------------------------------------</t>
  </si>
  <si>
    <t>______</t>
  </si>
  <si>
    <t xml:space="preserve">  'kkfey  dh xbZ  jkf'k  bl fnukad ls iwoZ </t>
  </si>
  <si>
    <t xml:space="preserve">  vkgfjr ugha dh xbZ gSA</t>
  </si>
  <si>
    <t>fu;a=.k vf/kdkjh</t>
  </si>
  <si>
    <t>#i;s</t>
  </si>
  <si>
    <t xml:space="preserve">¼'kCnkas easa½ </t>
  </si>
  <si>
    <t xml:space="preserve">fd;kA </t>
  </si>
  <si>
    <t xml:space="preserve">dks Hkqxrku izkIr   </t>
  </si>
  <si>
    <t>----------------------------------</t>
  </si>
  <si>
    <t>ds fy, Lohd`rA</t>
  </si>
  <si>
    <t>ds fy, vkifRr dh xbZA</t>
  </si>
  <si>
    <t>-----------------------------------------------------------------------------------------</t>
  </si>
  <si>
    <t>------------------------------------------------------------------------------------------</t>
  </si>
  <si>
    <t>----------------------------------------------------------------------</t>
  </si>
  <si>
    <t>------------------------------------------------------------------------------------------------------------</t>
  </si>
  <si>
    <t>ok;q ;ku] jsy] cl] ;k=k ds fy, ehy HkRrk</t>
  </si>
  <si>
    <t xml:space="preserve"> izfr fdeh dh nj ls</t>
  </si>
  <si>
    <t>vkuq"kafkxd izHkkj iSls</t>
  </si>
  <si>
    <t>vkod la[;k</t>
  </si>
  <si>
    <t>fcy tek djkus dk fnukad</t>
  </si>
  <si>
    <t>Hkqxrku fnukad</t>
  </si>
  <si>
    <t>deZpkjh ds fjdkMZ gsrq</t>
  </si>
  <si>
    <t>Hkqxrku jkf'k</t>
  </si>
  <si>
    <t>cdk;k jkf'k</t>
  </si>
  <si>
    <t>'khV Øekad</t>
  </si>
  <si>
    <t>jktLFkku ljdkj foRr foHkkx ds lkStU; ls</t>
  </si>
  <si>
    <t>uohu ;k=k HkRrk ,oa nSfud HkRrs dh lkj.kh izHkkoh fnuakd 08@05@2012 ¼v|ru fnuakd 30-9-13½</t>
  </si>
  <si>
    <t>Js.kh</t>
  </si>
  <si>
    <t>ewy osru</t>
  </si>
  <si>
    <t>vkuq"kkafxd izHkkj ¼izfr fdeh½</t>
  </si>
  <si>
    <t>nSfud HkRrk</t>
  </si>
  <si>
    <t>ehy HkRrk</t>
  </si>
  <si>
    <t>jsy ls ;k=k ¼vkgj.k izHkkj lfgr½</t>
  </si>
  <si>
    <t>lM+d ;k=k</t>
  </si>
  <si>
    <t>LFkkukUrj.k</t>
  </si>
  <si>
    <t>Bgjus dh Lp;a dh O;oLFkk@jktdh;@lkoZtfud midze lfdZV@xsLV gkml</t>
  </si>
  <si>
    <t>uxj fuxe ls iathd`r gksVy esa Bgjuk] [kkrk ¼'krsZ ykxw½ fcy vfuok;Z</t>
  </si>
  <si>
    <t>fof'k"V nj ¼izfr fd-eh-½</t>
  </si>
  <si>
    <t>,deq'r jkf'k</t>
  </si>
  <si>
    <t>yxst HkkM+k izfr fd-eh-</t>
  </si>
  <si>
    <t>vU; lHkh LFkku</t>
  </si>
  <si>
    <t>t;iqj</t>
  </si>
  <si>
    <t>eqEcbZ] dksydrk] psUubZ] ubZ fnYyh</t>
  </si>
  <si>
    <t>jkT; dh ckgj 'kgj@ ftyk eq[;ky;</t>
  </si>
  <si>
    <t>ukxiqj@ dkuiqj@ bykgkcn@iq.ks@ jkT; dh jkt/kkuh</t>
  </si>
  <si>
    <t>Loa; dh dkj ls</t>
  </si>
  <si>
    <t>LdwVj@ eksVj lkbZdy@ eksisM</t>
  </si>
  <si>
    <t>fjD'kk@rkaxk@vkVks fjD'kk t;iqj</t>
  </si>
  <si>
    <t>dksVk@ t;iqj@ tks/kiqj@ chdkusj@ mn;iqj</t>
  </si>
  <si>
    <t>vU; LFkku</t>
  </si>
  <si>
    <t>A</t>
  </si>
  <si>
    <t>37000 ,oa vf/kd</t>
  </si>
  <si>
    <t>7 iSls</t>
  </si>
  <si>
    <t>4 :i;sa 50 iSls</t>
  </si>
  <si>
    <t>1 :i;s 50 iSls</t>
  </si>
  <si>
    <t>dksbZ Hkh Vªsu dksbZ Hkh ,lh Dykl</t>
  </si>
  <si>
    <t>,lh MhyDl@lseh MhyDl vij Dykl</t>
  </si>
  <si>
    <t>10 :i;s</t>
  </si>
  <si>
    <t>B</t>
  </si>
  <si>
    <t>19000&amp;36999</t>
  </si>
  <si>
    <t>5 iSls</t>
  </si>
  <si>
    <t>dqlhZ;ku ,lh ,lh&amp;kkk</t>
  </si>
  <si>
    <t>10 :i;sa</t>
  </si>
  <si>
    <t>C</t>
  </si>
  <si>
    <t>15000&amp;18999</t>
  </si>
  <si>
    <t>3 isls</t>
  </si>
  <si>
    <t>f}rh; Lyhij</t>
  </si>
  <si>
    <t>,lh MhyDl@lseh fMyDl vij Dykl</t>
  </si>
  <si>
    <t>6 :i;sa</t>
  </si>
  <si>
    <t>D</t>
  </si>
  <si>
    <t>10000&amp;14999</t>
  </si>
  <si>
    <t>3 iSls</t>
  </si>
  <si>
    <t>4 :i;sa 60 isls</t>
  </si>
  <si>
    <t>E</t>
  </si>
  <si>
    <t>9999 rd</t>
  </si>
  <si>
    <t>,lh fMyDl@lseh fMyDl vij Dykl</t>
  </si>
  <si>
    <t>4 :i;sa</t>
  </si>
  <si>
    <t>uksV % 15$ fd0eh0 ij gh fojke HkRrk ns; gksxkA 6 ?k.Vs rd fojke HkRrk 'kwU; jgsxkA 6 ls 12 ?k.Vs rd 50 izfr'kr rFkk 12 ?k.Vs ls vf/kd ;k=k ij gh iw.kZ fojke HkRrk ns; gksxkA</t>
  </si>
  <si>
    <t>vuqcaf/kr okgu</t>
  </si>
  <si>
    <t>izR;sd iafDr dk ;ksx</t>
  </si>
  <si>
    <t>ejthoh</t>
  </si>
  <si>
    <t xml:space="preserve">iz/kkukpk;Z] </t>
  </si>
  <si>
    <t>When ever you come back from an official journey, fill two rows of any of the inner sheets</t>
  </si>
  <si>
    <t>Fill only the inner sheets</t>
  </si>
  <si>
    <t>If you are travelling by a govt. vehicle, columns J to R will automatically take an entry of ---</t>
  </si>
  <si>
    <t>The sheet all is protected and you need not type anything in it, it will give you the summary of all your journeys at one place</t>
  </si>
  <si>
    <t>The password to unprotect is 'dkf' but unprotect only when necessary. It mightdisturb the formulae.</t>
  </si>
  <si>
    <t>Developed by D. Kavita, Principal, GHSS Marrjevi, Nimbahera, Cittaurgarh</t>
  </si>
  <si>
    <t>If you have any problem, plz. drop a mail at kavita.fadnavis@gmail.com</t>
  </si>
  <si>
    <t>Use a Legal Size Paper. (8.5X14 inches)</t>
  </si>
  <si>
    <t>This workbook has 20 sheets and each sheet may be useful for fouee journeys.</t>
  </si>
  <si>
    <t>Each sheet has 8 rows and you can cover 4 journey (if direct)</t>
  </si>
  <si>
    <t>31150/-</t>
  </si>
  <si>
    <t>a study to understand whole model of the successful digital interventions in schools of Maharashtra.</t>
  </si>
  <si>
    <t>dated 22/8/2017</t>
  </si>
  <si>
    <t>order number RCSE/ JPR/ICT/Gen /5563</t>
  </si>
  <si>
    <t>enuyky fiykfu;k</t>
  </si>
  <si>
    <t>pw:</t>
  </si>
  <si>
    <t>mMokyk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</si>
</sst>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36">
    <font>
      <sz val="11"/>
      <color theme="1"/>
      <name val="Calibri"/>
      <family val="2"/>
      <scheme val="minor"/>
    </font>
    <font>
      <sz val="11"/>
      <color theme="1"/>
      <name val="Kruti Dev 010"/>
    </font>
    <font>
      <sz val="12"/>
      <color theme="1"/>
      <name val="Kruti Dev 010"/>
    </font>
    <font>
      <sz val="12"/>
      <color theme="1"/>
      <name val="Calibri"/>
      <family val="2"/>
      <scheme val="minor"/>
    </font>
    <font>
      <sz val="12"/>
      <color theme="1"/>
      <name val="DevLys 010"/>
    </font>
    <font>
      <sz val="12"/>
      <color theme="0"/>
      <name val="Kruti Dev 010"/>
    </font>
    <font>
      <b/>
      <sz val="12"/>
      <name val="Calibri"/>
      <family val="2"/>
      <scheme val="minor"/>
    </font>
    <font>
      <sz val="8"/>
      <color theme="1"/>
      <name val="Kruti Dev 010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Kruti Dev 010"/>
    </font>
    <font>
      <sz val="11"/>
      <color rgb="FFFF0000"/>
      <name val="Kruti Dev 010"/>
    </font>
    <font>
      <b/>
      <sz val="11"/>
      <name val="Kruti Dev 010"/>
    </font>
    <font>
      <sz val="10"/>
      <color theme="1"/>
      <name val="Kruti Dev 010"/>
    </font>
    <font>
      <sz val="9"/>
      <color theme="1"/>
      <name val="Kruti Dev 010"/>
    </font>
    <font>
      <b/>
      <sz val="16"/>
      <color theme="1"/>
      <name val="Kruti Dev 010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DevLys 010"/>
    </font>
    <font>
      <sz val="12"/>
      <color theme="1"/>
      <name val="Cambria"/>
    </font>
    <font>
      <sz val="18"/>
      <color theme="1"/>
      <name val="DevLys 010"/>
    </font>
    <font>
      <sz val="11"/>
      <color theme="1"/>
      <name val="Cambria"/>
    </font>
    <font>
      <b/>
      <sz val="12"/>
      <color rgb="FF0000FF"/>
      <name val="Calibri"/>
      <scheme val="minor"/>
    </font>
    <font>
      <sz val="16"/>
      <color rgb="FFFF0000"/>
      <name val="Kruti Dev 010"/>
    </font>
    <font>
      <sz val="16"/>
      <color rgb="FFFF0000"/>
      <name val="Calibri"/>
      <family val="2"/>
      <scheme val="minor"/>
    </font>
    <font>
      <b/>
      <sz val="11"/>
      <color rgb="FFFF0000"/>
      <name val="Cambria"/>
    </font>
    <font>
      <b/>
      <sz val="18"/>
      <name val="DevLys 010"/>
    </font>
    <font>
      <sz val="10"/>
      <name val="DevLys 010"/>
    </font>
    <font>
      <b/>
      <sz val="10"/>
      <name val="Arial"/>
      <family val="2"/>
    </font>
    <font>
      <b/>
      <sz val="11"/>
      <name val="DevLys 010"/>
    </font>
    <font>
      <sz val="12"/>
      <color rgb="FFFF0000"/>
      <name val="Kruti Dev 010"/>
    </font>
    <font>
      <sz val="11"/>
      <name val="Calibri"/>
      <scheme val="minor"/>
    </font>
    <font>
      <sz val="26"/>
      <color theme="1"/>
      <name val="Cambria"/>
    </font>
    <font>
      <sz val="26"/>
      <color rgb="FFFF0000"/>
      <name val="Cambria"/>
    </font>
    <font>
      <sz val="6"/>
      <color theme="1"/>
      <name val="Cambria"/>
    </font>
    <font>
      <b/>
      <sz val="6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thin">
        <color rgb="FFFF0000"/>
      </left>
      <right style="thin">
        <color rgb="FFCC99FF"/>
      </right>
      <top style="thin">
        <color rgb="FFFF0000"/>
      </top>
      <bottom style="thin">
        <color rgb="FFCC99FF"/>
      </bottom>
      <diagonal/>
    </border>
    <border>
      <left style="thin">
        <color rgb="FFCC99FF"/>
      </left>
      <right style="thin">
        <color rgb="FFCC99FF"/>
      </right>
      <top style="thin">
        <color rgb="FFFF0000"/>
      </top>
      <bottom style="thin">
        <color rgb="FFCC99FF"/>
      </bottom>
      <diagonal/>
    </border>
    <border>
      <left style="thin">
        <color rgb="FFCC99FF"/>
      </left>
      <right style="thin">
        <color rgb="FFFF0000"/>
      </right>
      <top style="thin">
        <color rgb="FFFF0000"/>
      </top>
      <bottom style="thin">
        <color rgb="FFCC99FF"/>
      </bottom>
      <diagonal/>
    </border>
    <border>
      <left style="thin">
        <color rgb="FFFF0000"/>
      </left>
      <right style="thin">
        <color rgb="FFCC99FF"/>
      </right>
      <top style="thin">
        <color rgb="FFCC99FF"/>
      </top>
      <bottom style="thin">
        <color rgb="FFCC99FF"/>
      </bottom>
      <diagonal/>
    </border>
    <border>
      <left style="thin">
        <color rgb="FFCC99FF"/>
      </left>
      <right style="thin">
        <color rgb="FFCC99FF"/>
      </right>
      <top style="thin">
        <color rgb="FFCC99FF"/>
      </top>
      <bottom style="thin">
        <color rgb="FFCC99FF"/>
      </bottom>
      <diagonal/>
    </border>
    <border>
      <left style="thin">
        <color rgb="FFCC99FF"/>
      </left>
      <right style="thin">
        <color rgb="FFFF0000"/>
      </right>
      <top style="thin">
        <color rgb="FFCC99FF"/>
      </top>
      <bottom style="thin">
        <color rgb="FFCC99FF"/>
      </bottom>
      <diagonal/>
    </border>
    <border>
      <left style="thin">
        <color rgb="FFFF0000"/>
      </left>
      <right style="thin">
        <color rgb="FFCC99FF"/>
      </right>
      <top style="thin">
        <color rgb="FFCC99FF"/>
      </top>
      <bottom style="thin">
        <color rgb="FFFF0000"/>
      </bottom>
      <diagonal/>
    </border>
    <border>
      <left style="thin">
        <color rgb="FFCC99FF"/>
      </left>
      <right style="thin">
        <color rgb="FFCC99FF"/>
      </right>
      <top style="thin">
        <color rgb="FFCC99FF"/>
      </top>
      <bottom style="thin">
        <color rgb="FFFF0000"/>
      </bottom>
      <diagonal/>
    </border>
    <border>
      <left style="thin">
        <color rgb="FFCC99FF"/>
      </left>
      <right style="thin">
        <color rgb="FFFF0000"/>
      </right>
      <top style="thin">
        <color rgb="FFCC99FF"/>
      </top>
      <bottom style="thin">
        <color rgb="FFFF0000"/>
      </bottom>
      <diagonal/>
    </border>
    <border>
      <left/>
      <right style="thin">
        <color rgb="FFCC99FF"/>
      </right>
      <top style="thin">
        <color rgb="FFCC99FF"/>
      </top>
      <bottom style="thin">
        <color rgb="FFCC99FF"/>
      </bottom>
      <diagonal/>
    </border>
    <border>
      <left style="thin">
        <color rgb="FFCC99FF"/>
      </left>
      <right/>
      <top style="thin">
        <color rgb="FFCC99FF"/>
      </top>
      <bottom style="thin">
        <color rgb="FFCC99FF"/>
      </bottom>
      <diagonal/>
    </border>
    <border>
      <left style="thin">
        <color rgb="FFCC99FF"/>
      </left>
      <right/>
      <top style="thin">
        <color rgb="FFCC99FF"/>
      </top>
      <bottom/>
      <diagonal/>
    </border>
    <border>
      <left/>
      <right style="thin">
        <color rgb="FFCC99FF"/>
      </right>
      <top style="thin">
        <color rgb="FFCC99FF"/>
      </top>
      <bottom/>
      <diagonal/>
    </border>
    <border>
      <left style="thin">
        <color rgb="FFCC99FF"/>
      </left>
      <right/>
      <top/>
      <bottom/>
      <diagonal/>
    </border>
    <border>
      <left/>
      <right style="thin">
        <color rgb="FFCC99FF"/>
      </right>
      <top/>
      <bottom/>
      <diagonal/>
    </border>
    <border>
      <left style="thin">
        <color rgb="FFCC99FF"/>
      </left>
      <right/>
      <top/>
      <bottom style="thin">
        <color rgb="FFCC99FF"/>
      </bottom>
      <diagonal/>
    </border>
    <border>
      <left/>
      <right style="thin">
        <color rgb="FFCC99FF"/>
      </right>
      <top/>
      <bottom style="thin">
        <color rgb="FFCC99FF"/>
      </bottom>
      <diagonal/>
    </border>
    <border>
      <left/>
      <right/>
      <top style="thin">
        <color rgb="FFCC99FF"/>
      </top>
      <bottom style="thin">
        <color rgb="FFCC99FF"/>
      </bottom>
      <diagonal/>
    </border>
    <border>
      <left style="thin">
        <color rgb="FFCC99FF"/>
      </left>
      <right/>
      <top style="thin">
        <color rgb="FFCC99FF"/>
      </top>
      <bottom style="thin">
        <color rgb="FFFF0000"/>
      </bottom>
      <diagonal/>
    </border>
    <border>
      <left/>
      <right/>
      <top style="thin">
        <color rgb="FFCC99FF"/>
      </top>
      <bottom style="thin">
        <color rgb="FFFF0000"/>
      </bottom>
      <diagonal/>
    </border>
    <border>
      <left/>
      <right style="thin">
        <color rgb="FFCC99FF"/>
      </right>
      <top style="thin">
        <color rgb="FFCC99FF"/>
      </top>
      <bottom style="thin">
        <color rgb="FFFF0000"/>
      </bottom>
      <diagonal/>
    </border>
    <border>
      <left style="thin">
        <color rgb="FFCC99FF"/>
      </left>
      <right style="thin">
        <color rgb="FFFF0000"/>
      </right>
      <top style="thin">
        <color rgb="FFCC99FF"/>
      </top>
      <bottom/>
      <diagonal/>
    </border>
    <border>
      <left style="thin">
        <color rgb="FFCC99FF"/>
      </left>
      <right style="thin">
        <color rgb="FFFF0000"/>
      </right>
      <top/>
      <bottom/>
      <diagonal/>
    </border>
    <border>
      <left style="thin">
        <color rgb="FFCC99FF"/>
      </left>
      <right style="thin">
        <color rgb="FFFF0000"/>
      </right>
      <top/>
      <bottom style="thin">
        <color rgb="FFCC99FF"/>
      </bottom>
      <diagonal/>
    </border>
    <border>
      <left style="thin">
        <color rgb="FFFF0000"/>
      </left>
      <right style="thin">
        <color rgb="FF9966FF"/>
      </right>
      <top style="thin">
        <color rgb="FFFF0000"/>
      </top>
      <bottom style="thin">
        <color rgb="FF9966FF"/>
      </bottom>
      <diagonal/>
    </border>
    <border>
      <left style="thin">
        <color rgb="FF9966FF"/>
      </left>
      <right style="thin">
        <color rgb="FF9966FF"/>
      </right>
      <top style="thin">
        <color rgb="FFFF0000"/>
      </top>
      <bottom style="thin">
        <color rgb="FF9966FF"/>
      </bottom>
      <diagonal/>
    </border>
    <border>
      <left style="thin">
        <color rgb="FFFF0000"/>
      </left>
      <right style="thin">
        <color rgb="FF9966FF"/>
      </right>
      <top style="thin">
        <color rgb="FF9966FF"/>
      </top>
      <bottom style="thin">
        <color rgb="FF9966FF"/>
      </bottom>
      <diagonal/>
    </border>
    <border>
      <left style="thin">
        <color rgb="FF9966FF"/>
      </left>
      <right style="thin">
        <color rgb="FF9966FF"/>
      </right>
      <top style="thin">
        <color rgb="FF9966FF"/>
      </top>
      <bottom style="thin">
        <color rgb="FF9966FF"/>
      </bottom>
      <diagonal/>
    </border>
    <border>
      <left style="thin">
        <color rgb="FF9966FF"/>
      </left>
      <right style="thin">
        <color rgb="FFFF0000"/>
      </right>
      <top style="thin">
        <color rgb="FF9966FF"/>
      </top>
      <bottom style="thin">
        <color rgb="FF9966FF"/>
      </bottom>
      <diagonal/>
    </border>
    <border>
      <left style="thin">
        <color rgb="FFFF0000"/>
      </left>
      <right style="thin">
        <color rgb="FF9966FF"/>
      </right>
      <top style="thin">
        <color rgb="FF9966FF"/>
      </top>
      <bottom style="thin">
        <color rgb="FFFF0000"/>
      </bottom>
      <diagonal/>
    </border>
    <border>
      <left style="thin">
        <color rgb="FF9966FF"/>
      </left>
      <right style="thin">
        <color rgb="FF9966FF"/>
      </right>
      <top style="thin">
        <color rgb="FF9966FF"/>
      </top>
      <bottom style="thin">
        <color rgb="FFFF0000"/>
      </bottom>
      <diagonal/>
    </border>
    <border>
      <left style="thin">
        <color rgb="FF9966FF"/>
      </left>
      <right style="thin">
        <color rgb="FFFF0000"/>
      </right>
      <top style="thin">
        <color rgb="FF9966FF"/>
      </top>
      <bottom style="thin">
        <color rgb="FFFF0000"/>
      </bottom>
      <diagonal/>
    </border>
    <border>
      <left/>
      <right/>
      <top style="thin">
        <color rgb="FFCC99FF"/>
      </top>
      <bottom/>
      <diagonal/>
    </border>
    <border>
      <left/>
      <right/>
      <top/>
      <bottom style="thin">
        <color rgb="FFCC99FF"/>
      </bottom>
      <diagonal/>
    </border>
    <border>
      <left/>
      <right/>
      <top/>
      <bottom style="thin">
        <color rgb="FF9966FF"/>
      </bottom>
      <diagonal/>
    </border>
    <border>
      <left style="thin">
        <color rgb="FF9966FF"/>
      </left>
      <right style="thin">
        <color rgb="FF9966FF"/>
      </right>
      <top/>
      <bottom style="thin">
        <color rgb="FF9966FF"/>
      </bottom>
      <diagonal/>
    </border>
    <border>
      <left style="thin">
        <color rgb="FF9966FF"/>
      </left>
      <right style="thin">
        <color rgb="FF9966FF"/>
      </right>
      <top style="thin">
        <color rgb="FF9966FF"/>
      </top>
      <bottom/>
      <diagonal/>
    </border>
    <border>
      <left/>
      <right/>
      <top style="thin">
        <color rgb="FF9966FF"/>
      </top>
      <bottom/>
      <diagonal/>
    </border>
    <border>
      <left style="thin">
        <color rgb="FF9966FF"/>
      </left>
      <right/>
      <top/>
      <bottom/>
      <diagonal/>
    </border>
    <border>
      <left style="thin">
        <color rgb="FF9966FF"/>
      </left>
      <right style="thin">
        <color rgb="FF9966FF"/>
      </right>
      <top/>
      <bottom/>
      <diagonal/>
    </border>
    <border>
      <left style="medium">
        <color rgb="FF9966FF"/>
      </left>
      <right/>
      <top style="medium">
        <color rgb="FF9966FF"/>
      </top>
      <bottom/>
      <diagonal/>
    </border>
    <border>
      <left/>
      <right/>
      <top style="medium">
        <color rgb="FF9966FF"/>
      </top>
      <bottom/>
      <diagonal/>
    </border>
    <border>
      <left/>
      <right style="medium">
        <color rgb="FF9966FF"/>
      </right>
      <top style="medium">
        <color rgb="FF9966FF"/>
      </top>
      <bottom/>
      <diagonal/>
    </border>
    <border>
      <left style="medium">
        <color rgb="FF9966FF"/>
      </left>
      <right/>
      <top/>
      <bottom/>
      <diagonal/>
    </border>
    <border>
      <left/>
      <right style="medium">
        <color rgb="FF9966FF"/>
      </right>
      <top/>
      <bottom/>
      <diagonal/>
    </border>
    <border>
      <left style="medium">
        <color rgb="FF9966FF"/>
      </left>
      <right/>
      <top/>
      <bottom style="medium">
        <color rgb="FF9966FF"/>
      </bottom>
      <diagonal/>
    </border>
    <border>
      <left/>
      <right/>
      <top/>
      <bottom style="medium">
        <color rgb="FF9966FF"/>
      </bottom>
      <diagonal/>
    </border>
    <border>
      <left/>
      <right style="medium">
        <color rgb="FF9966FF"/>
      </right>
      <top/>
      <bottom style="medium">
        <color rgb="FF9966FF"/>
      </bottom>
      <diagonal/>
    </border>
    <border>
      <left style="medium">
        <color rgb="FF9966FF"/>
      </left>
      <right style="thin">
        <color rgb="FFCC99FF"/>
      </right>
      <top style="medium">
        <color rgb="FF9966FF"/>
      </top>
      <bottom/>
      <diagonal/>
    </border>
    <border>
      <left style="thin">
        <color rgb="FFCC99FF"/>
      </left>
      <right style="medium">
        <color rgb="FF9966FF"/>
      </right>
      <top style="medium">
        <color rgb="FF9966FF"/>
      </top>
      <bottom/>
      <diagonal/>
    </border>
    <border>
      <left style="medium">
        <color rgb="FF9966FF"/>
      </left>
      <right style="thin">
        <color rgb="FFCC99FF"/>
      </right>
      <top/>
      <bottom/>
      <diagonal/>
    </border>
    <border>
      <left style="thin">
        <color rgb="FFCC99FF"/>
      </left>
      <right style="medium">
        <color rgb="FF9966FF"/>
      </right>
      <top/>
      <bottom/>
      <diagonal/>
    </border>
    <border>
      <left style="medium">
        <color rgb="FF9966FF"/>
      </left>
      <right style="thin">
        <color rgb="FFCC99FF"/>
      </right>
      <top/>
      <bottom style="medium">
        <color rgb="FF9966FF"/>
      </bottom>
      <diagonal/>
    </border>
    <border>
      <left style="thin">
        <color rgb="FFCC99FF"/>
      </left>
      <right style="medium">
        <color rgb="FF9966FF"/>
      </right>
      <top/>
      <bottom style="medium">
        <color rgb="FF9966FF"/>
      </bottom>
      <diagonal/>
    </border>
    <border>
      <left/>
      <right style="thin">
        <color rgb="FF9966FF"/>
      </right>
      <top style="medium">
        <color rgb="FF9966FF"/>
      </top>
      <bottom/>
      <diagonal/>
    </border>
    <border>
      <left style="thin">
        <color rgb="FF9966FF"/>
      </left>
      <right/>
      <top style="thin">
        <color rgb="FF9966FF"/>
      </top>
      <bottom style="thin">
        <color rgb="FF9966FF"/>
      </bottom>
      <diagonal/>
    </border>
    <border>
      <left/>
      <right style="thin">
        <color rgb="FF9966FF"/>
      </right>
      <top style="thin">
        <color rgb="FF9966FF"/>
      </top>
      <bottom style="thin">
        <color rgb="FF9966FF"/>
      </bottom>
      <diagonal/>
    </border>
    <border>
      <left style="thin">
        <color rgb="FFFF0000"/>
      </left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medium">
        <color indexed="57"/>
      </left>
      <right style="thin">
        <color indexed="46"/>
      </right>
      <top style="medium">
        <color indexed="57"/>
      </top>
      <bottom style="medium">
        <color indexed="57"/>
      </bottom>
      <diagonal/>
    </border>
    <border>
      <left style="thin">
        <color indexed="46"/>
      </left>
      <right style="thin">
        <color indexed="46"/>
      </right>
      <top style="medium">
        <color indexed="57"/>
      </top>
      <bottom style="medium">
        <color indexed="57"/>
      </bottom>
      <diagonal/>
    </border>
    <border>
      <left style="thin">
        <color indexed="46"/>
      </left>
      <right/>
      <top style="medium">
        <color indexed="57"/>
      </top>
      <bottom style="medium">
        <color indexed="57"/>
      </bottom>
      <diagonal/>
    </border>
    <border>
      <left/>
      <right style="medium">
        <color indexed="57"/>
      </right>
      <top style="medium">
        <color indexed="57"/>
      </top>
      <bottom style="medium">
        <color indexed="57"/>
      </bottom>
      <diagonal/>
    </border>
    <border>
      <left/>
      <right style="thin">
        <color indexed="46"/>
      </right>
      <top style="medium">
        <color indexed="57"/>
      </top>
      <bottom style="medium">
        <color indexed="57"/>
      </bottom>
      <diagonal/>
    </border>
    <border>
      <left style="thin">
        <color indexed="57"/>
      </left>
      <right/>
      <top style="thin">
        <color indexed="57"/>
      </top>
      <bottom/>
      <diagonal/>
    </border>
    <border>
      <left/>
      <right/>
      <top style="thin">
        <color indexed="57"/>
      </top>
      <bottom/>
      <diagonal/>
    </border>
    <border>
      <left/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/>
      <top/>
      <bottom/>
      <diagonal/>
    </border>
    <border>
      <left/>
      <right style="thin">
        <color indexed="57"/>
      </right>
      <top/>
      <bottom/>
      <diagonal/>
    </border>
    <border>
      <left style="thin">
        <color indexed="57"/>
      </left>
      <right/>
      <top/>
      <bottom style="thin">
        <color indexed="57"/>
      </bottom>
      <diagonal/>
    </border>
    <border>
      <left/>
      <right/>
      <top/>
      <bottom style="thin">
        <color indexed="57"/>
      </bottom>
      <diagonal/>
    </border>
    <border>
      <left/>
      <right style="thin">
        <color indexed="57"/>
      </right>
      <top/>
      <bottom style="thin">
        <color indexed="57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/>
      <right style="thin">
        <color rgb="FFFF0000"/>
      </right>
      <top style="thin">
        <color rgb="FFCC99FF"/>
      </top>
      <bottom style="thin">
        <color rgb="FFCC99FF"/>
      </bottom>
      <diagonal/>
    </border>
    <border>
      <left style="thin">
        <color rgb="FFCC99FF"/>
      </left>
      <right style="thin">
        <color rgb="FFCC99FF"/>
      </right>
      <top style="thin">
        <color rgb="FFCC99FF"/>
      </top>
      <bottom/>
      <diagonal/>
    </border>
    <border>
      <left style="thin">
        <color rgb="FFCC99FF"/>
      </left>
      <right style="thin">
        <color rgb="FFCC99FF"/>
      </right>
      <top/>
      <bottom style="thin">
        <color rgb="FFCC99FF"/>
      </bottom>
      <diagonal/>
    </border>
  </borders>
  <cellStyleXfs count="328">
    <xf numFmtId="0" fontId="0" fillId="0" borderId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79">
    <xf numFmtId="0" fontId="0" fillId="0" borderId="0" xfId="0"/>
    <xf numFmtId="0" fontId="4" fillId="0" borderId="0" xfId="0" applyFont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right" vertical="center" wrapText="1"/>
    </xf>
    <xf numFmtId="0" fontId="6" fillId="2" borderId="5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/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/>
    <xf numFmtId="0" fontId="3" fillId="0" borderId="9" xfId="0" applyNumberFormat="1" applyFont="1" applyFill="1" applyBorder="1" applyAlignment="1" applyProtection="1">
      <alignment horizontal="center"/>
      <protection locked="0"/>
    </xf>
    <xf numFmtId="20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5" xfId="0" applyNumberFormat="1" applyFont="1" applyFill="1" applyBorder="1" applyAlignment="1" applyProtection="1">
      <alignment horizontal="right" vertical="center" wrapText="1"/>
    </xf>
    <xf numFmtId="0" fontId="2" fillId="0" borderId="24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5" fillId="0" borderId="28" xfId="0" applyNumberFormat="1" applyFont="1" applyFill="1" applyBorder="1" applyAlignment="1" applyProtection="1">
      <alignment horizontal="center" vertical="center" wrapText="1"/>
    </xf>
    <xf numFmtId="0" fontId="5" fillId="0" borderId="29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NumberFormat="1" applyFont="1" applyFill="1" applyBorder="1" applyAlignment="1" applyProtection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/>
    </xf>
    <xf numFmtId="14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20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8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28" xfId="0" applyNumberFormat="1" applyFont="1" applyFill="1" applyBorder="1" applyAlignment="1" applyProtection="1">
      <alignment horizontal="right" vertical="center" wrapText="1"/>
    </xf>
    <xf numFmtId="1" fontId="0" fillId="0" borderId="28" xfId="0" applyNumberFormat="1" applyFont="1" applyFill="1" applyBorder="1" applyAlignment="1" applyProtection="1">
      <alignment horizontal="right" vertical="center" wrapText="1"/>
    </xf>
    <xf numFmtId="1" fontId="3" fillId="0" borderId="28" xfId="0" applyNumberFormat="1" applyFont="1" applyFill="1" applyBorder="1" applyAlignment="1" applyProtection="1">
      <alignment horizontal="center" vertical="center" wrapText="1"/>
    </xf>
    <xf numFmtId="1" fontId="3" fillId="0" borderId="28" xfId="0" applyNumberFormat="1" applyFont="1" applyFill="1" applyBorder="1" applyAlignment="1" applyProtection="1">
      <alignment horizontal="right" vertical="center" wrapText="1"/>
    </xf>
    <xf numFmtId="2" fontId="3" fillId="0" borderId="28" xfId="0" applyNumberFormat="1" applyFont="1" applyFill="1" applyBorder="1" applyAlignment="1" applyProtection="1">
      <alignment horizontal="right" vertical="center" wrapText="1"/>
    </xf>
    <xf numFmtId="2" fontId="9" fillId="2" borderId="28" xfId="1" applyNumberFormat="1" applyFont="1" applyFill="1" applyBorder="1" applyAlignment="1" applyProtection="1">
      <alignment horizontal="right" vertical="center" wrapText="1"/>
    </xf>
    <xf numFmtId="0" fontId="2" fillId="0" borderId="28" xfId="0" applyNumberFormat="1" applyFont="1" applyFill="1" applyBorder="1" applyAlignment="1" applyProtection="1">
      <alignment vertical="center" wrapText="1"/>
    </xf>
    <xf numFmtId="0" fontId="2" fillId="0" borderId="29" xfId="0" applyNumberFormat="1" applyFont="1" applyFill="1" applyBorder="1" applyAlignment="1" applyProtection="1">
      <alignment vertical="center" wrapText="1"/>
      <protection locked="0"/>
    </xf>
    <xf numFmtId="0" fontId="7" fillId="0" borderId="28" xfId="0" applyNumberFormat="1" applyFont="1" applyFill="1" applyBorder="1" applyAlignment="1" applyProtection="1">
      <alignment horizontal="center" vertical="center" wrapText="1"/>
    </xf>
    <xf numFmtId="0" fontId="3" fillId="0" borderId="28" xfId="0" applyNumberFormat="1" applyFont="1" applyFill="1" applyBorder="1" applyAlignment="1" applyProtection="1">
      <alignment vertical="center" wrapText="1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1" fillId="0" borderId="36" xfId="0" applyFont="1" applyBorder="1" applyAlignment="1" applyProtection="1">
      <alignment vertical="center" wrapText="1"/>
    </xf>
    <xf numFmtId="0" fontId="1" fillId="0" borderId="0" xfId="0" quotePrefix="1" applyFont="1" applyBorder="1" applyAlignment="1" applyProtection="1">
      <alignment horizontal="left" vertical="center" wrapText="1"/>
    </xf>
    <xf numFmtId="0" fontId="1" fillId="2" borderId="40" xfId="0" quotePrefix="1" applyFont="1" applyFill="1" applyBorder="1" applyAlignment="1" applyProtection="1">
      <alignment horizontal="right" vertical="center" wrapText="1"/>
      <protection locked="0"/>
    </xf>
    <xf numFmtId="0" fontId="0" fillId="2" borderId="0" xfId="0" quotePrefix="1" applyFont="1" applyFill="1" applyBorder="1" applyAlignment="1" applyProtection="1">
      <alignment horizontal="center" vertical="center" wrapText="1"/>
      <protection locked="0"/>
    </xf>
    <xf numFmtId="0" fontId="0" fillId="2" borderId="0" xfId="0" quotePrefix="1" applyFont="1" applyFill="1" applyBorder="1" applyAlignment="1" applyProtection="1">
      <alignment vertical="center" wrapText="1"/>
      <protection locked="0"/>
    </xf>
    <xf numFmtId="0" fontId="0" fillId="2" borderId="0" xfId="0" applyFont="1" applyFill="1" applyBorder="1" applyAlignment="1" applyProtection="1">
      <alignment vertical="center" wrapText="1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12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12" fontId="3" fillId="0" borderId="5" xfId="0" applyNumberFormat="1" applyFont="1" applyFill="1" applyBorder="1" applyAlignment="1" applyProtection="1">
      <alignment horizontal="center" vertical="center" wrapText="1"/>
    </xf>
    <xf numFmtId="14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9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9" xfId="0" applyFont="1" applyBorder="1" applyAlignment="1">
      <alignment vertical="center"/>
    </xf>
    <xf numFmtId="2" fontId="22" fillId="2" borderId="59" xfId="1" applyNumberFormat="1" applyFont="1" applyFill="1" applyBorder="1" applyAlignment="1" applyProtection="1">
      <alignment horizontal="right" vertical="center" wrapText="1"/>
    </xf>
    <xf numFmtId="14" fontId="19" fillId="0" borderId="59" xfId="0" applyNumberFormat="1" applyFont="1" applyBorder="1" applyAlignment="1" applyProtection="1">
      <alignment horizontal="center" vertical="center"/>
      <protection locked="0"/>
    </xf>
    <xf numFmtId="0" fontId="19" fillId="0" borderId="59" xfId="0" applyFont="1" applyBorder="1" applyAlignment="1" applyProtection="1">
      <alignment horizontal="center" vertical="center"/>
      <protection locked="0"/>
    </xf>
    <xf numFmtId="0" fontId="0" fillId="0" borderId="59" xfId="0" applyBorder="1"/>
    <xf numFmtId="1" fontId="19" fillId="0" borderId="59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59" xfId="0" applyNumberFormat="1" applyBorder="1"/>
    <xf numFmtId="0" fontId="2" fillId="0" borderId="28" xfId="0" applyNumberFormat="1" applyFont="1" applyFill="1" applyBorder="1" applyAlignment="1" applyProtection="1">
      <alignment horizontal="center" vertical="center" wrapText="1"/>
    </xf>
    <xf numFmtId="0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center" wrapText="1"/>
    </xf>
    <xf numFmtId="0" fontId="2" fillId="0" borderId="31" xfId="0" applyNumberFormat="1" applyFont="1" applyFill="1" applyBorder="1" applyAlignment="1" applyProtection="1">
      <alignment horizontal="center" vertical="center" wrapText="1"/>
    </xf>
    <xf numFmtId="0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/>
    </xf>
    <xf numFmtId="0" fontId="3" fillId="0" borderId="28" xfId="0" applyNumberFormat="1" applyFont="1" applyFill="1" applyBorder="1" applyAlignment="1">
      <alignment vertical="center"/>
    </xf>
    <xf numFmtId="0" fontId="3" fillId="0" borderId="31" xfId="0" applyNumberFormat="1" applyFont="1" applyFill="1" applyBorder="1" applyAlignment="1">
      <alignment vertical="center"/>
    </xf>
    <xf numFmtId="0" fontId="3" fillId="0" borderId="32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2" fontId="0" fillId="0" borderId="5" xfId="0" applyNumberFormat="1" applyFont="1" applyFill="1" applyBorder="1" applyAlignment="1" applyProtection="1">
      <alignment horizontal="center" vertical="center" wrapText="1"/>
    </xf>
    <xf numFmtId="1" fontId="0" fillId="0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73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17" fontId="27" fillId="0" borderId="73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4" xfId="0" applyNumberFormat="1" applyFont="1" applyFill="1" applyBorder="1" applyAlignment="1" applyProtection="1">
      <alignment vertical="center" wrapText="1"/>
    </xf>
    <xf numFmtId="1" fontId="3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vertical="center" wrapText="1"/>
    </xf>
    <xf numFmtId="0" fontId="32" fillId="0" borderId="73" xfId="0" applyFont="1" applyBorder="1" applyAlignment="1">
      <alignment vertical="center" wrapText="1"/>
    </xf>
    <xf numFmtId="0" fontId="33" fillId="0" borderId="73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1" fontId="31" fillId="0" borderId="5" xfId="0" applyNumberFormat="1" applyFont="1" applyFill="1" applyBorder="1" applyAlignment="1" applyProtection="1">
      <alignment horizontal="right" vertical="center" wrapText="1"/>
    </xf>
    <xf numFmtId="1" fontId="6" fillId="2" borderId="5" xfId="0" applyNumberFormat="1" applyFont="1" applyFill="1" applyBorder="1" applyAlignment="1" applyProtection="1">
      <alignment horizontal="right" vertical="center" wrapText="1"/>
    </xf>
    <xf numFmtId="1" fontId="35" fillId="0" borderId="0" xfId="0" applyNumberFormat="1" applyFont="1" applyAlignment="1">
      <alignment vertical="center" wrapText="1"/>
    </xf>
    <xf numFmtId="0" fontId="29" fillId="0" borderId="73" xfId="0" applyFont="1" applyBorder="1" applyAlignment="1">
      <alignment vertical="center" wrapText="1"/>
    </xf>
    <xf numFmtId="0" fontId="26" fillId="0" borderId="73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2" fontId="0" fillId="0" borderId="56" xfId="0" applyNumberFormat="1" applyFont="1" applyFill="1" applyBorder="1" applyAlignment="1" applyProtection="1">
      <alignment horizontal="center" vertical="center" wrapText="1"/>
    </xf>
    <xf numFmtId="2" fontId="0" fillId="0" borderId="57" xfId="0" applyNumberFormat="1" applyFont="1" applyFill="1" applyBorder="1" applyAlignment="1" applyProtection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2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8" xfId="0" applyNumberFormat="1" applyFont="1" applyFill="1" applyBorder="1" applyAlignment="1" applyProtection="1">
      <alignment horizontal="center" vertical="center" wrapText="1"/>
    </xf>
    <xf numFmtId="0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center" wrapText="1"/>
    </xf>
    <xf numFmtId="0" fontId="1" fillId="0" borderId="28" xfId="0" applyNumberFormat="1" applyFont="1" applyFill="1" applyBorder="1" applyAlignment="1" applyProtection="1">
      <alignment horizontal="center" vertical="center" wrapText="1"/>
    </xf>
    <xf numFmtId="0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NumberFormat="1" applyFont="1" applyFill="1" applyBorder="1" applyAlignment="1" applyProtection="1">
      <alignment horizontal="left" vertic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</xf>
    <xf numFmtId="0" fontId="2" fillId="0" borderId="31" xfId="0" applyNumberFormat="1" applyFont="1" applyFill="1" applyBorder="1" applyAlignment="1" applyProtection="1">
      <alignment horizontal="center" vertical="center" wrapText="1"/>
    </xf>
    <xf numFmtId="0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NumberFormat="1" applyFont="1" applyFill="1" applyBorder="1" applyAlignment="1" applyProtection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 wrapText="1"/>
    </xf>
    <xf numFmtId="0" fontId="25" fillId="0" borderId="25" xfId="1" applyFont="1" applyBorder="1" applyAlignment="1">
      <alignment horizontal="center" vertical="center" textRotation="255"/>
    </xf>
    <xf numFmtId="0" fontId="25" fillId="0" borderId="26" xfId="1" applyFont="1" applyBorder="1" applyAlignment="1">
      <alignment horizontal="center" vertical="center" textRotation="255"/>
    </xf>
    <xf numFmtId="0" fontId="25" fillId="0" borderId="27" xfId="1" applyFont="1" applyBorder="1" applyAlignment="1">
      <alignment horizontal="center" vertical="center" textRotation="255"/>
    </xf>
    <xf numFmtId="0" fontId="25" fillId="0" borderId="28" xfId="1" applyFont="1" applyBorder="1" applyAlignment="1">
      <alignment horizontal="center" vertical="center" textRotation="255"/>
    </xf>
    <xf numFmtId="2" fontId="9" fillId="2" borderId="62" xfId="1" applyNumberFormat="1" applyFont="1" applyFill="1" applyBorder="1" applyAlignment="1" applyProtection="1">
      <alignment horizontal="center" vertical="center" wrapText="1"/>
    </xf>
    <xf numFmtId="2" fontId="9" fillId="2" borderId="63" xfId="1" applyNumberFormat="1" applyFont="1" applyFill="1" applyBorder="1" applyAlignment="1" applyProtection="1">
      <alignment horizontal="center" vertical="center" wrapText="1"/>
    </xf>
    <xf numFmtId="0" fontId="18" fillId="0" borderId="59" xfId="0" quotePrefix="1" applyFont="1" applyBorder="1" applyAlignment="1">
      <alignment horizontal="center" vertical="center" wrapText="1"/>
    </xf>
    <xf numFmtId="0" fontId="0" fillId="0" borderId="58" xfId="0" applyBorder="1" applyAlignment="1">
      <alignment horizontal="center"/>
    </xf>
    <xf numFmtId="0" fontId="23" fillId="2" borderId="60" xfId="0" applyFont="1" applyFill="1" applyBorder="1" applyAlignment="1">
      <alignment horizontal="center" vertical="center"/>
    </xf>
    <xf numFmtId="0" fontId="23" fillId="2" borderId="64" xfId="0" applyFont="1" applyFill="1" applyBorder="1" applyAlignment="1">
      <alignment horizontal="center" vertical="center"/>
    </xf>
    <xf numFmtId="0" fontId="24" fillId="2" borderId="61" xfId="0" applyFont="1" applyFill="1" applyBorder="1" applyAlignment="1">
      <alignment horizontal="center" vertical="center"/>
    </xf>
    <xf numFmtId="0" fontId="10" fillId="0" borderId="47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2" borderId="0" xfId="0" quotePrefix="1" applyFont="1" applyFill="1" applyBorder="1" applyAlignment="1" applyProtection="1">
      <alignment horizontal="center" wrapText="1"/>
      <protection locked="0"/>
    </xf>
    <xf numFmtId="0" fontId="12" fillId="0" borderId="38" xfId="0" applyFont="1" applyBorder="1" applyAlignment="1" applyProtection="1">
      <alignment horizontal="center" vertical="center" wrapText="1"/>
    </xf>
    <xf numFmtId="0" fontId="0" fillId="2" borderId="35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42" xfId="0" applyFont="1" applyBorder="1" applyAlignment="1" applyProtection="1">
      <alignment horizontal="center" vertical="center" wrapText="1"/>
    </xf>
    <xf numFmtId="0" fontId="1" fillId="0" borderId="50" xfId="0" applyFont="1" applyBorder="1" applyAlignment="1" applyProtection="1">
      <alignment horizontal="center" vertical="center" wrapText="1"/>
    </xf>
    <xf numFmtId="0" fontId="1" fillId="0" borderId="52" xfId="0" applyFont="1" applyBorder="1" applyAlignment="1" applyProtection="1">
      <alignment horizontal="center" vertical="center" wrapText="1"/>
    </xf>
    <xf numFmtId="0" fontId="1" fillId="0" borderId="54" xfId="0" applyFont="1" applyBorder="1" applyAlignment="1" applyProtection="1">
      <alignment horizontal="center" vertical="center" wrapText="1"/>
    </xf>
    <xf numFmtId="0" fontId="1" fillId="0" borderId="49" xfId="0" applyFont="1" applyBorder="1" applyAlignment="1" applyProtection="1">
      <alignment horizontal="center" vertical="center" wrapText="1"/>
    </xf>
    <xf numFmtId="0" fontId="1" fillId="0" borderId="51" xfId="0" applyFont="1" applyBorder="1" applyAlignment="1" applyProtection="1">
      <alignment horizontal="center" vertical="center" wrapText="1"/>
    </xf>
    <xf numFmtId="0" fontId="1" fillId="0" borderId="53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10" fillId="0" borderId="42" xfId="0" applyFont="1" applyBorder="1" applyAlignment="1" applyProtection="1">
      <alignment horizontal="center" vertical="center" wrapText="1"/>
    </xf>
    <xf numFmtId="0" fontId="10" fillId="0" borderId="55" xfId="0" applyFont="1" applyBorder="1" applyAlignment="1" applyProtection="1">
      <alignment horizontal="center" vertical="center" wrapText="1"/>
    </xf>
    <xf numFmtId="0" fontId="1" fillId="0" borderId="37" xfId="0" applyFont="1" applyFill="1" applyBorder="1" applyAlignment="1" applyProtection="1">
      <alignment horizontal="center" vertical="center" wrapText="1"/>
    </xf>
    <xf numFmtId="0" fontId="1" fillId="0" borderId="40" xfId="0" applyFont="1" applyFill="1" applyBorder="1" applyAlignment="1" applyProtection="1">
      <alignment horizontal="center" vertical="center" wrapText="1"/>
    </xf>
    <xf numFmtId="0" fontId="1" fillId="0" borderId="0" xfId="0" quotePrefix="1" applyFont="1" applyBorder="1" applyAlignment="1" applyProtection="1">
      <alignment horizontal="left" vertical="center" wrapText="1"/>
    </xf>
    <xf numFmtId="0" fontId="1" fillId="0" borderId="39" xfId="0" applyFont="1" applyBorder="1" applyAlignment="1" applyProtection="1">
      <alignment horizontal="left" vertical="center" wrapText="1"/>
    </xf>
    <xf numFmtId="0" fontId="1" fillId="0" borderId="35" xfId="0" applyFont="1" applyBorder="1" applyAlignment="1" applyProtection="1">
      <alignment horizontal="left" vertical="center" wrapText="1"/>
    </xf>
    <xf numFmtId="0" fontId="1" fillId="0" borderId="35" xfId="0" applyFont="1" applyBorder="1" applyAlignment="1" applyProtection="1">
      <alignment horizontal="right" vertical="center" wrapText="1"/>
    </xf>
    <xf numFmtId="0" fontId="0" fillId="0" borderId="35" xfId="0" applyFont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10" fillId="0" borderId="33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5" xfId="0" applyFont="1" applyBorder="1" applyAlignment="1" applyProtection="1">
      <alignment horizontal="center" vertical="center" wrapText="1"/>
    </xf>
    <xf numFmtId="0" fontId="0" fillId="0" borderId="48" xfId="0" applyFont="1" applyBorder="1" applyAlignment="1" applyProtection="1">
      <alignment horizontal="center" vertical="center" wrapText="1"/>
    </xf>
    <xf numFmtId="0" fontId="0" fillId="0" borderId="41" xfId="0" applyFont="1" applyBorder="1" applyAlignment="1" applyProtection="1">
      <alignment horizontal="center" vertical="center" wrapText="1"/>
    </xf>
    <xf numFmtId="0" fontId="0" fillId="0" borderId="44" xfId="0" applyFont="1" applyBorder="1" applyAlignment="1" applyProtection="1">
      <alignment horizontal="center" vertical="center" wrapText="1"/>
    </xf>
    <xf numFmtId="0" fontId="0" fillId="0" borderId="46" xfId="0" applyFont="1" applyBorder="1" applyAlignment="1" applyProtection="1">
      <alignment horizontal="center" vertical="center" wrapText="1"/>
    </xf>
    <xf numFmtId="0" fontId="1" fillId="2" borderId="0" xfId="0" quotePrefix="1" applyFont="1" applyFill="1" applyBorder="1" applyAlignment="1" applyProtection="1">
      <alignment horizontal="left" wrapText="1"/>
      <protection locked="0"/>
    </xf>
    <xf numFmtId="0" fontId="1" fillId="0" borderId="34" xfId="0" applyFont="1" applyBorder="1" applyAlignment="1" applyProtection="1">
      <alignment horizontal="left" vertical="center" wrapText="1"/>
    </xf>
    <xf numFmtId="0" fontId="0" fillId="0" borderId="42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0" fillId="0" borderId="43" xfId="0" applyFont="1" applyBorder="1" applyAlignment="1" applyProtection="1">
      <alignment horizontal="center" vertical="center" wrapText="1"/>
    </xf>
    <xf numFmtId="0" fontId="10" fillId="0" borderId="45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center" vertical="center" wrapText="1"/>
    </xf>
    <xf numFmtId="0" fontId="1" fillId="2" borderId="14" xfId="0" quotePrefix="1" applyFont="1" applyFill="1" applyBorder="1" applyAlignment="1" applyProtection="1">
      <alignment horizontal="left" wrapText="1"/>
      <protection locked="0"/>
    </xf>
    <xf numFmtId="2" fontId="0" fillId="0" borderId="11" xfId="0" applyNumberFormat="1" applyFont="1" applyFill="1" applyBorder="1" applyAlignment="1" applyProtection="1">
      <alignment horizontal="center" vertical="center" wrapText="1"/>
    </xf>
    <xf numFmtId="2" fontId="0" fillId="0" borderId="1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right" vertical="center" wrapText="1"/>
    </xf>
    <xf numFmtId="0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30" fillId="0" borderId="5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30" fillId="0" borderId="75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6" xfId="0" applyNumberFormat="1" applyFont="1" applyFill="1" applyBorder="1" applyAlignment="1" applyProtection="1">
      <alignment horizontal="center" vertical="center" wrapText="1"/>
    </xf>
    <xf numFmtId="0" fontId="3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NumberFormat="1" applyFont="1" applyFill="1" applyBorder="1" applyAlignment="1" applyProtection="1">
      <alignment horizontal="center"/>
      <protection locked="0"/>
    </xf>
    <xf numFmtId="0" fontId="3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3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65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</cellXfs>
  <cellStyles count="328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Hyperlink" xfId="1" builtinId="8"/>
    <cellStyle name="Normal" xfId="0" builtinId="0"/>
  </cellStyles>
  <dxfs count="20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CC99FF"/>
      <color rgb="FF9966FF"/>
      <color rgb="FFFFFF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R11"/>
  <sheetViews>
    <sheetView topLeftCell="I1" zoomScale="200" zoomScaleNormal="200" zoomScalePageLayoutView="200" workbookViewId="0">
      <selection activeCell="Q7" sqref="Q7"/>
    </sheetView>
  </sheetViews>
  <sheetFormatPr defaultColWidth="10.90625" defaultRowHeight="14.5"/>
  <sheetData>
    <row r="1" spans="1:18" ht="23">
      <c r="A1" s="133" t="s">
        <v>155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23">
      <c r="A2" s="133" t="s">
        <v>156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8">
      <c r="A3" s="134" t="s">
        <v>157</v>
      </c>
      <c r="B3" s="134" t="s">
        <v>158</v>
      </c>
      <c r="C3" s="134" t="s">
        <v>159</v>
      </c>
      <c r="D3" s="134" t="s">
        <v>160</v>
      </c>
      <c r="E3" s="134"/>
      <c r="F3" s="134"/>
      <c r="G3" s="134"/>
      <c r="H3" s="134"/>
      <c r="I3" s="134"/>
      <c r="J3" s="134" t="s">
        <v>161</v>
      </c>
      <c r="K3" s="134"/>
      <c r="L3" s="134"/>
      <c r="M3" s="134"/>
      <c r="N3" s="134"/>
      <c r="O3" s="134" t="s">
        <v>162</v>
      </c>
      <c r="P3" s="134" t="s">
        <v>163</v>
      </c>
      <c r="Q3" s="134" t="s">
        <v>164</v>
      </c>
      <c r="R3" s="134"/>
    </row>
    <row r="4" spans="1:18" ht="31" customHeight="1">
      <c r="A4" s="134"/>
      <c r="B4" s="134"/>
      <c r="C4" s="134"/>
      <c r="D4" s="134" t="s">
        <v>165</v>
      </c>
      <c r="E4" s="134"/>
      <c r="F4" s="134"/>
      <c r="G4" s="134" t="s">
        <v>166</v>
      </c>
      <c r="H4" s="134"/>
      <c r="I4" s="134"/>
      <c r="J4" s="134" t="s">
        <v>167</v>
      </c>
      <c r="K4" s="134"/>
      <c r="L4" s="134"/>
      <c r="M4" s="134"/>
      <c r="N4" s="134"/>
      <c r="O4" s="134"/>
      <c r="P4" s="134"/>
      <c r="Q4" s="134" t="s">
        <v>168</v>
      </c>
      <c r="R4" s="134" t="s">
        <v>169</v>
      </c>
    </row>
    <row r="5" spans="1:18" ht="52">
      <c r="A5" s="134"/>
      <c r="B5" s="134"/>
      <c r="C5" s="134"/>
      <c r="D5" s="102" t="s">
        <v>170</v>
      </c>
      <c r="E5" s="102" t="s">
        <v>171</v>
      </c>
      <c r="F5" s="102" t="s">
        <v>172</v>
      </c>
      <c r="G5" s="102" t="s">
        <v>173</v>
      </c>
      <c r="H5" s="102" t="s">
        <v>174</v>
      </c>
      <c r="I5" s="102" t="s">
        <v>172</v>
      </c>
      <c r="J5" s="102" t="s">
        <v>175</v>
      </c>
      <c r="K5" s="102" t="s">
        <v>176</v>
      </c>
      <c r="L5" s="102" t="s">
        <v>177</v>
      </c>
      <c r="M5" s="102" t="s">
        <v>178</v>
      </c>
      <c r="N5" s="102" t="s">
        <v>179</v>
      </c>
      <c r="O5" s="134"/>
      <c r="P5" s="134"/>
      <c r="Q5" s="134"/>
      <c r="R5" s="134"/>
    </row>
    <row r="6" spans="1:18" ht="52">
      <c r="A6" s="103" t="s">
        <v>180</v>
      </c>
      <c r="B6" s="102" t="s">
        <v>181</v>
      </c>
      <c r="C6" s="102" t="s">
        <v>182</v>
      </c>
      <c r="D6" s="102">
        <v>205</v>
      </c>
      <c r="E6" s="102">
        <v>255</v>
      </c>
      <c r="F6" s="102">
        <v>390</v>
      </c>
      <c r="G6" s="102">
        <v>505</v>
      </c>
      <c r="H6" s="102">
        <v>640</v>
      </c>
      <c r="I6" s="102">
        <v>650</v>
      </c>
      <c r="J6" s="102" t="s">
        <v>183</v>
      </c>
      <c r="K6" s="104" t="s">
        <v>184</v>
      </c>
      <c r="L6" s="102">
        <v>60</v>
      </c>
      <c r="M6" s="102">
        <v>45</v>
      </c>
      <c r="N6" s="102">
        <v>25</v>
      </c>
      <c r="O6" s="102" t="s">
        <v>185</v>
      </c>
      <c r="P6" s="102" t="s">
        <v>186</v>
      </c>
      <c r="Q6" s="102">
        <v>3000</v>
      </c>
      <c r="R6" s="104" t="s">
        <v>187</v>
      </c>
    </row>
    <row r="7" spans="1:18" ht="52">
      <c r="A7" s="103" t="s">
        <v>188</v>
      </c>
      <c r="B7" s="102" t="s">
        <v>189</v>
      </c>
      <c r="C7" s="102" t="s">
        <v>190</v>
      </c>
      <c r="D7" s="102">
        <v>180</v>
      </c>
      <c r="E7" s="102">
        <v>225</v>
      </c>
      <c r="F7" s="102">
        <v>345</v>
      </c>
      <c r="G7" s="102">
        <v>340</v>
      </c>
      <c r="H7" s="102">
        <v>495</v>
      </c>
      <c r="I7" s="102">
        <v>760</v>
      </c>
      <c r="J7" s="102" t="s">
        <v>183</v>
      </c>
      <c r="K7" s="104" t="s">
        <v>184</v>
      </c>
      <c r="L7" s="102">
        <v>60</v>
      </c>
      <c r="M7" s="102">
        <v>45</v>
      </c>
      <c r="N7" s="102">
        <v>25</v>
      </c>
      <c r="O7" s="102" t="s">
        <v>191</v>
      </c>
      <c r="P7" s="102" t="s">
        <v>186</v>
      </c>
      <c r="Q7" s="102">
        <v>2500</v>
      </c>
      <c r="R7" s="102" t="s">
        <v>192</v>
      </c>
    </row>
    <row r="8" spans="1:18" ht="52">
      <c r="A8" s="103" t="s">
        <v>193</v>
      </c>
      <c r="B8" s="102" t="s">
        <v>194</v>
      </c>
      <c r="C8" s="102" t="s">
        <v>195</v>
      </c>
      <c r="D8" s="102">
        <v>160</v>
      </c>
      <c r="E8" s="102">
        <v>195</v>
      </c>
      <c r="F8" s="102">
        <v>300</v>
      </c>
      <c r="G8" s="102">
        <v>300</v>
      </c>
      <c r="H8" s="102">
        <v>375</v>
      </c>
      <c r="I8" s="102">
        <v>570</v>
      </c>
      <c r="J8" s="102"/>
      <c r="K8" s="104" t="s">
        <v>184</v>
      </c>
      <c r="L8" s="102">
        <v>50</v>
      </c>
      <c r="M8" s="102">
        <v>40</v>
      </c>
      <c r="N8" s="102">
        <v>25</v>
      </c>
      <c r="O8" s="102" t="s">
        <v>196</v>
      </c>
      <c r="P8" s="102" t="s">
        <v>197</v>
      </c>
      <c r="Q8" s="102">
        <v>2000</v>
      </c>
      <c r="R8" s="102" t="s">
        <v>198</v>
      </c>
    </row>
    <row r="9" spans="1:18" ht="52">
      <c r="A9" s="103" t="s">
        <v>199</v>
      </c>
      <c r="B9" s="102" t="s">
        <v>200</v>
      </c>
      <c r="C9" s="102" t="s">
        <v>201</v>
      </c>
      <c r="D9" s="102">
        <v>135</v>
      </c>
      <c r="E9" s="102">
        <v>165</v>
      </c>
      <c r="F9" s="102">
        <v>255</v>
      </c>
      <c r="G9" s="102">
        <v>195</v>
      </c>
      <c r="H9" s="102">
        <v>240</v>
      </c>
      <c r="I9" s="102">
        <v>370</v>
      </c>
      <c r="J9" s="102"/>
      <c r="K9" s="104" t="s">
        <v>184</v>
      </c>
      <c r="L9" s="102">
        <v>50</v>
      </c>
      <c r="M9" s="102">
        <v>40</v>
      </c>
      <c r="N9" s="102">
        <v>25</v>
      </c>
      <c r="O9" s="102" t="s">
        <v>196</v>
      </c>
      <c r="P9" s="102" t="s">
        <v>186</v>
      </c>
      <c r="Q9" s="102">
        <v>1500</v>
      </c>
      <c r="R9" s="102" t="s">
        <v>202</v>
      </c>
    </row>
    <row r="10" spans="1:18" ht="52">
      <c r="A10" s="103" t="s">
        <v>203</v>
      </c>
      <c r="B10" s="102" t="s">
        <v>204</v>
      </c>
      <c r="C10" s="102" t="s">
        <v>201</v>
      </c>
      <c r="D10" s="102">
        <v>85</v>
      </c>
      <c r="E10" s="102">
        <v>105</v>
      </c>
      <c r="F10" s="102">
        <v>160</v>
      </c>
      <c r="G10" s="102">
        <v>100</v>
      </c>
      <c r="H10" s="102">
        <v>130</v>
      </c>
      <c r="I10" s="102">
        <v>190</v>
      </c>
      <c r="J10" s="102"/>
      <c r="K10" s="104" t="s">
        <v>184</v>
      </c>
      <c r="L10" s="102">
        <v>50</v>
      </c>
      <c r="M10" s="102">
        <v>40</v>
      </c>
      <c r="N10" s="102">
        <v>25</v>
      </c>
      <c r="O10" s="102" t="s">
        <v>196</v>
      </c>
      <c r="P10" s="102" t="s">
        <v>205</v>
      </c>
      <c r="Q10" s="102">
        <v>1000</v>
      </c>
      <c r="R10" s="102" t="s">
        <v>206</v>
      </c>
    </row>
    <row r="11" spans="1:18" ht="26" customHeight="1">
      <c r="A11" s="132" t="s">
        <v>207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</row>
  </sheetData>
  <sheetProtection password="B68B" sheet="1" objects="1" scenarios="1" formatCells="0" formatColumns="0" formatRows="0" sort="0" autoFilter="0"/>
  <mergeCells count="16">
    <mergeCell ref="A11:R11"/>
    <mergeCell ref="A1:R1"/>
    <mergeCell ref="A2:R2"/>
    <mergeCell ref="A3:A5"/>
    <mergeCell ref="B3:B5"/>
    <mergeCell ref="C3:C5"/>
    <mergeCell ref="D3:I3"/>
    <mergeCell ref="J3:N3"/>
    <mergeCell ref="O3:O5"/>
    <mergeCell ref="P3:P5"/>
    <mergeCell ref="Q3:R3"/>
    <mergeCell ref="D4:F4"/>
    <mergeCell ref="G4:I4"/>
    <mergeCell ref="J4:N4"/>
    <mergeCell ref="Q4:Q5"/>
    <mergeCell ref="R4:R5"/>
  </mergeCells>
  <phoneticPr fontId="17" type="noConversion"/>
  <printOptions horizontalCentered="1" verticalCentered="1"/>
  <pageMargins left="0.5" right="0.5" top="0.5" bottom="0.5" header="0" footer="0"/>
  <pageSetup paperSize="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C41"/>
  <sheetViews>
    <sheetView zoomScale="150" zoomScaleNormal="150" zoomScalePageLayoutView="150" workbookViewId="0">
      <selection activeCell="J12" sqref="J12"/>
    </sheetView>
  </sheetViews>
  <sheetFormatPr defaultColWidth="8.81640625" defaultRowHeight="15.5"/>
  <cols>
    <col min="1" max="1" width="7.6328125" style="2" customWidth="1"/>
    <col min="2" max="2" width="8.1796875" style="2" customWidth="1"/>
    <col min="3" max="3" width="4.81640625" style="2" customWidth="1"/>
    <col min="4" max="4" width="6" style="2" customWidth="1"/>
    <col min="5" max="5" width="8.6328125" style="2" bestFit="1" customWidth="1"/>
    <col min="6" max="6" width="8.36328125" style="2" customWidth="1"/>
    <col min="7" max="7" width="4.453125" style="2" customWidth="1"/>
    <col min="8" max="8" width="5.453125" style="2" customWidth="1"/>
    <col min="9" max="9" width="4.81640625" style="2" customWidth="1"/>
    <col min="10" max="11" width="4.36328125" style="6" customWidth="1"/>
    <col min="12" max="13" width="5.36328125" style="2" customWidth="1"/>
    <col min="14" max="14" width="5.6328125" style="2" customWidth="1"/>
    <col min="15" max="15" width="5.1796875" style="2" customWidth="1"/>
    <col min="16" max="16" width="2.81640625" style="2" customWidth="1"/>
    <col min="17" max="17" width="4.453125" style="2" customWidth="1"/>
    <col min="18" max="18" width="4.81640625" style="2" customWidth="1"/>
    <col min="19" max="19" width="4.1796875" style="2" customWidth="1"/>
    <col min="20" max="20" width="5.1796875" style="2" customWidth="1"/>
    <col min="21" max="21" width="5" style="2" customWidth="1"/>
    <col min="22" max="22" width="5.81640625" style="2" customWidth="1"/>
    <col min="23" max="23" width="7.81640625" style="2" customWidth="1"/>
    <col min="24" max="24" width="12.6328125" style="6" customWidth="1"/>
    <col min="25" max="25" width="6.453125" style="6" customWidth="1"/>
    <col min="26" max="26" width="8.81640625" style="2"/>
    <col min="27" max="27" width="9.1796875" style="2" bestFit="1" customWidth="1"/>
    <col min="28" max="16384" width="8.81640625" style="2"/>
  </cols>
  <sheetData>
    <row r="1" spans="1:29" ht="20" customHeight="1">
      <c r="A1" s="140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  <c r="Z1" s="1"/>
      <c r="AA1" s="270" t="s">
        <v>151</v>
      </c>
      <c r="AB1" s="271"/>
      <c r="AC1" s="272"/>
    </row>
    <row r="2" spans="1:29" ht="20" customHeight="1">
      <c r="A2" s="123" t="s">
        <v>0</v>
      </c>
      <c r="B2" s="227" t="s">
        <v>86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  <c r="M2" s="139" t="s">
        <v>42</v>
      </c>
      <c r="N2" s="139"/>
      <c r="O2" s="139"/>
      <c r="P2" s="139"/>
      <c r="Q2" s="139"/>
      <c r="R2" s="230"/>
      <c r="S2" s="230"/>
      <c r="T2" s="230"/>
      <c r="U2" s="230"/>
      <c r="V2" s="230"/>
      <c r="W2" s="230"/>
      <c r="X2" s="13" t="s">
        <v>78</v>
      </c>
      <c r="Y2" s="14" t="s">
        <v>79</v>
      </c>
      <c r="Z2" s="1"/>
      <c r="AA2" s="273"/>
      <c r="AB2" s="274"/>
      <c r="AC2" s="275"/>
    </row>
    <row r="3" spans="1:29" ht="20" customHeight="1">
      <c r="A3" s="123" t="s">
        <v>1</v>
      </c>
      <c r="B3" s="227" t="s">
        <v>211</v>
      </c>
      <c r="C3" s="228"/>
      <c r="D3" s="228"/>
      <c r="E3" s="228"/>
      <c r="F3" s="228"/>
      <c r="G3" s="228"/>
      <c r="H3" s="228"/>
      <c r="I3" s="229"/>
      <c r="J3" s="231" t="s">
        <v>48</v>
      </c>
      <c r="K3" s="232"/>
      <c r="L3" s="121" t="s">
        <v>49</v>
      </c>
      <c r="M3" s="120" t="s">
        <v>95</v>
      </c>
      <c r="N3" s="223" t="s">
        <v>93</v>
      </c>
      <c r="O3" s="224"/>
      <c r="P3" s="225"/>
      <c r="Q3" s="120" t="s">
        <v>50</v>
      </c>
      <c r="R3" s="10">
        <v>2017</v>
      </c>
      <c r="S3" s="139" t="s">
        <v>89</v>
      </c>
      <c r="T3" s="139"/>
      <c r="U3" s="139"/>
      <c r="V3" s="139"/>
      <c r="W3" s="139"/>
      <c r="X3" s="16" t="s">
        <v>222</v>
      </c>
      <c r="Y3" s="17"/>
      <c r="Z3" s="1"/>
      <c r="AA3" s="273"/>
      <c r="AB3" s="274"/>
      <c r="AC3" s="275"/>
    </row>
    <row r="4" spans="1:29" ht="20" customHeight="1">
      <c r="A4" s="123" t="s">
        <v>2</v>
      </c>
      <c r="B4" s="227" t="s">
        <v>87</v>
      </c>
      <c r="C4" s="228"/>
      <c r="D4" s="228"/>
      <c r="E4" s="229"/>
      <c r="F4" s="120" t="s">
        <v>3</v>
      </c>
      <c r="G4" s="227" t="s">
        <v>210</v>
      </c>
      <c r="H4" s="228"/>
      <c r="I4" s="228"/>
      <c r="J4" s="228"/>
      <c r="K4" s="228"/>
      <c r="L4" s="228"/>
      <c r="M4" s="22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234"/>
      <c r="Z4" s="1"/>
      <c r="AA4" s="276"/>
      <c r="AB4" s="277"/>
      <c r="AC4" s="278"/>
    </row>
    <row r="5" spans="1:29" ht="16" customHeight="1">
      <c r="A5" s="235" t="s">
        <v>4</v>
      </c>
      <c r="B5" s="139"/>
      <c r="C5" s="139"/>
      <c r="D5" s="139"/>
      <c r="E5" s="139"/>
      <c r="F5" s="139"/>
      <c r="G5" s="139"/>
      <c r="H5" s="139"/>
      <c r="I5" s="139" t="s">
        <v>10</v>
      </c>
      <c r="J5" s="236" t="s">
        <v>11</v>
      </c>
      <c r="K5" s="237"/>
      <c r="L5" s="226" t="s">
        <v>145</v>
      </c>
      <c r="M5" s="226"/>
      <c r="N5" s="226"/>
      <c r="O5" s="226"/>
      <c r="P5" s="226"/>
      <c r="Q5" s="139" t="s">
        <v>80</v>
      </c>
      <c r="R5" s="139"/>
      <c r="S5" s="139" t="s">
        <v>15</v>
      </c>
      <c r="T5" s="139"/>
      <c r="U5" s="139"/>
      <c r="V5" s="233" t="s">
        <v>65</v>
      </c>
      <c r="W5" s="139" t="s">
        <v>209</v>
      </c>
      <c r="X5" s="139" t="s">
        <v>81</v>
      </c>
      <c r="Y5" s="234" t="s">
        <v>17</v>
      </c>
      <c r="Z5" s="1"/>
      <c r="AA5" s="157" t="s">
        <v>149</v>
      </c>
      <c r="AB5" s="157" t="s">
        <v>148</v>
      </c>
      <c r="AC5" s="157" t="s">
        <v>150</v>
      </c>
    </row>
    <row r="6" spans="1:29" ht="21.75" customHeight="1">
      <c r="A6" s="235" t="s">
        <v>5</v>
      </c>
      <c r="B6" s="139"/>
      <c r="C6" s="139"/>
      <c r="D6" s="139"/>
      <c r="E6" s="139" t="s">
        <v>6</v>
      </c>
      <c r="F6" s="139"/>
      <c r="G6" s="139"/>
      <c r="H6" s="139"/>
      <c r="I6" s="139"/>
      <c r="J6" s="238"/>
      <c r="K6" s="239"/>
      <c r="L6" s="139" t="s">
        <v>12</v>
      </c>
      <c r="M6" s="139" t="s">
        <v>51</v>
      </c>
      <c r="N6" s="139" t="s">
        <v>13</v>
      </c>
      <c r="O6" s="70" t="s">
        <v>147</v>
      </c>
      <c r="P6" s="69">
        <v>5</v>
      </c>
      <c r="Q6" s="139"/>
      <c r="R6" s="139"/>
      <c r="S6" s="139"/>
      <c r="T6" s="139"/>
      <c r="U6" s="139"/>
      <c r="V6" s="233"/>
      <c r="W6" s="139"/>
      <c r="X6" s="139"/>
      <c r="Y6" s="234"/>
      <c r="Z6" s="1"/>
      <c r="AA6" s="157"/>
      <c r="AB6" s="157"/>
      <c r="AC6" s="157"/>
    </row>
    <row r="7" spans="1:29" ht="24" customHeight="1">
      <c r="A7" s="123" t="s">
        <v>7</v>
      </c>
      <c r="B7" s="120" t="s">
        <v>8</v>
      </c>
      <c r="C7" s="139" t="s">
        <v>9</v>
      </c>
      <c r="D7" s="139"/>
      <c r="E7" s="120" t="s">
        <v>7</v>
      </c>
      <c r="F7" s="120" t="s">
        <v>8</v>
      </c>
      <c r="G7" s="139" t="s">
        <v>9</v>
      </c>
      <c r="H7" s="139"/>
      <c r="I7" s="139"/>
      <c r="J7" s="240"/>
      <c r="K7" s="241"/>
      <c r="L7" s="139"/>
      <c r="M7" s="139"/>
      <c r="N7" s="139"/>
      <c r="O7" s="137" t="s">
        <v>146</v>
      </c>
      <c r="P7" s="138"/>
      <c r="Q7" s="128" t="s">
        <v>51</v>
      </c>
      <c r="R7" s="120" t="s">
        <v>14</v>
      </c>
      <c r="S7" s="120" t="s">
        <v>19</v>
      </c>
      <c r="T7" s="120" t="s">
        <v>16</v>
      </c>
      <c r="U7" s="120" t="s">
        <v>14</v>
      </c>
      <c r="V7" s="233"/>
      <c r="W7" s="139"/>
      <c r="X7" s="139"/>
      <c r="Y7" s="234"/>
      <c r="Z7" s="1"/>
      <c r="AA7" s="157"/>
      <c r="AB7" s="157"/>
      <c r="AC7" s="157"/>
    </row>
    <row r="8" spans="1:29" ht="28" customHeight="1">
      <c r="A8" s="11" t="str">
        <f>G4</f>
        <v>ejthoh</v>
      </c>
      <c r="B8" s="7"/>
      <c r="C8" s="121"/>
      <c r="D8" s="29"/>
      <c r="E8" s="121"/>
      <c r="F8" s="7"/>
      <c r="G8" s="121"/>
      <c r="H8" s="29"/>
      <c r="I8" s="121"/>
      <c r="J8" s="115"/>
      <c r="K8" s="30"/>
      <c r="L8" s="131"/>
      <c r="M8" s="30"/>
      <c r="N8" s="30"/>
      <c r="O8" s="219">
        <f t="shared" ref="O8:O15" si="0">IF(I8="vuqcaf/kr okgu","---",$P$6%*M8)</f>
        <v>0</v>
      </c>
      <c r="P8" s="220"/>
      <c r="Q8" s="30"/>
      <c r="R8" s="30"/>
      <c r="S8" s="99"/>
      <c r="T8" s="100"/>
      <c r="U8" s="31">
        <f t="shared" ref="U8:U15" si="1">S8*T8</f>
        <v>0</v>
      </c>
      <c r="V8" s="30"/>
      <c r="W8" s="129">
        <f>SUM(J8,K8,N8,O8,R8,U8,V8)</f>
        <v>0</v>
      </c>
      <c r="X8" s="269"/>
      <c r="Y8" s="246"/>
      <c r="Z8" s="1"/>
      <c r="AA8" s="80"/>
      <c r="AB8" s="81"/>
      <c r="AC8" s="80"/>
    </row>
    <row r="9" spans="1:29" ht="28" customHeight="1">
      <c r="A9" s="11">
        <f>E8</f>
        <v>0</v>
      </c>
      <c r="B9" s="7"/>
      <c r="C9" s="121"/>
      <c r="D9" s="29"/>
      <c r="E9" s="121" t="str">
        <f>A8</f>
        <v>ejthoh</v>
      </c>
      <c r="F9" s="7"/>
      <c r="G9" s="121"/>
      <c r="H9" s="29"/>
      <c r="I9" s="121"/>
      <c r="J9" s="115"/>
      <c r="K9" s="30"/>
      <c r="L9" s="30"/>
      <c r="M9" s="30"/>
      <c r="N9" s="10"/>
      <c r="O9" s="219">
        <f t="shared" si="0"/>
        <v>0</v>
      </c>
      <c r="P9" s="220"/>
      <c r="Q9" s="30"/>
      <c r="R9" s="30"/>
      <c r="S9" s="72"/>
      <c r="T9" s="30"/>
      <c r="U9" s="31">
        <f t="shared" si="1"/>
        <v>0</v>
      </c>
      <c r="V9" s="30"/>
      <c r="W9" s="129">
        <f>SUM(J9,K9,N9,O9,R9,U9,V9)</f>
        <v>0</v>
      </c>
      <c r="X9" s="269"/>
      <c r="Y9" s="247"/>
      <c r="Z9" s="1"/>
      <c r="AA9" s="80" t="str">
        <f>IF(AA$8="","",AA$8)</f>
        <v/>
      </c>
      <c r="AB9" s="81" t="str">
        <f t="shared" ref="AB9:AC15" si="2">IF(AB$8="","",AB$8)</f>
        <v/>
      </c>
      <c r="AC9" s="80" t="str">
        <f t="shared" si="2"/>
        <v/>
      </c>
    </row>
    <row r="10" spans="1:29" ht="28" customHeight="1">
      <c r="A10" s="11" t="str">
        <f>G4</f>
        <v>ejthoh</v>
      </c>
      <c r="B10" s="7"/>
      <c r="C10" s="121"/>
      <c r="D10" s="29"/>
      <c r="E10" s="121"/>
      <c r="F10" s="7"/>
      <c r="G10" s="121"/>
      <c r="H10" s="29"/>
      <c r="I10" s="125"/>
      <c r="J10" s="115"/>
      <c r="K10" s="30"/>
      <c r="L10" s="30"/>
      <c r="M10" s="30"/>
      <c r="N10" s="10"/>
      <c r="O10" s="219">
        <f t="shared" si="0"/>
        <v>0</v>
      </c>
      <c r="P10" s="220"/>
      <c r="Q10" s="30"/>
      <c r="R10" s="30"/>
      <c r="S10" s="72"/>
      <c r="T10" s="30"/>
      <c r="U10" s="31">
        <f t="shared" si="1"/>
        <v>0</v>
      </c>
      <c r="V10" s="30"/>
      <c r="W10" s="129">
        <f t="shared" ref="W10:W15" si="3">SUM(J10,K10,N10,O10,R10,U10,V10)</f>
        <v>0</v>
      </c>
      <c r="X10" s="269"/>
      <c r="Y10" s="247"/>
      <c r="Z10" s="1"/>
      <c r="AA10" s="80" t="str">
        <f t="shared" ref="AA10:AA15" si="4">IF(AA$8="","",AA$8)</f>
        <v/>
      </c>
      <c r="AB10" s="81" t="str">
        <f t="shared" si="2"/>
        <v/>
      </c>
      <c r="AC10" s="80" t="str">
        <f t="shared" si="2"/>
        <v/>
      </c>
    </row>
    <row r="11" spans="1:29" ht="24.75" customHeight="1">
      <c r="A11" s="11">
        <f>E10</f>
        <v>0</v>
      </c>
      <c r="B11" s="7"/>
      <c r="C11" s="121"/>
      <c r="D11" s="29"/>
      <c r="E11" s="121" t="str">
        <f>A10</f>
        <v>ejthoh</v>
      </c>
      <c r="F11" s="7"/>
      <c r="G11" s="121"/>
      <c r="H11" s="29"/>
      <c r="I11" s="121"/>
      <c r="J11" s="115"/>
      <c r="K11" s="30"/>
      <c r="L11" s="30"/>
      <c r="M11" s="30"/>
      <c r="N11" s="10"/>
      <c r="O11" s="219">
        <f t="shared" si="0"/>
        <v>0</v>
      </c>
      <c r="P11" s="220"/>
      <c r="Q11" s="30"/>
      <c r="R11" s="30"/>
      <c r="S11" s="72"/>
      <c r="T11" s="30"/>
      <c r="U11" s="31">
        <f t="shared" si="1"/>
        <v>0</v>
      </c>
      <c r="V11" s="30"/>
      <c r="W11" s="129">
        <f t="shared" si="3"/>
        <v>0</v>
      </c>
      <c r="X11" s="269"/>
      <c r="Y11" s="247"/>
      <c r="Z11" s="1"/>
      <c r="AA11" s="80" t="str">
        <f t="shared" si="4"/>
        <v/>
      </c>
      <c r="AB11" s="81" t="str">
        <f t="shared" si="2"/>
        <v/>
      </c>
      <c r="AC11" s="80" t="str">
        <f t="shared" si="2"/>
        <v/>
      </c>
    </row>
    <row r="12" spans="1:29" ht="31.5" customHeight="1">
      <c r="A12" s="11" t="str">
        <f>G4</f>
        <v>ejthoh</v>
      </c>
      <c r="B12" s="7"/>
      <c r="C12" s="121"/>
      <c r="D12" s="29"/>
      <c r="E12" s="121"/>
      <c r="F12" s="7"/>
      <c r="G12" s="121"/>
      <c r="H12" s="29"/>
      <c r="I12" s="121"/>
      <c r="J12" s="115"/>
      <c r="K12" s="30"/>
      <c r="L12" s="30"/>
      <c r="M12" s="30"/>
      <c r="N12" s="10"/>
      <c r="O12" s="219">
        <f t="shared" si="0"/>
        <v>0</v>
      </c>
      <c r="P12" s="220"/>
      <c r="Q12" s="30"/>
      <c r="R12" s="30"/>
      <c r="S12" s="72"/>
      <c r="T12" s="30"/>
      <c r="U12" s="31">
        <f t="shared" si="1"/>
        <v>0</v>
      </c>
      <c r="V12" s="30"/>
      <c r="W12" s="129">
        <f t="shared" si="3"/>
        <v>0</v>
      </c>
      <c r="X12" s="269"/>
      <c r="Y12" s="247"/>
      <c r="Z12" s="1"/>
      <c r="AA12" s="80" t="str">
        <f t="shared" si="4"/>
        <v/>
      </c>
      <c r="AB12" s="81" t="str">
        <f t="shared" si="2"/>
        <v/>
      </c>
      <c r="AC12" s="80" t="str">
        <f t="shared" si="2"/>
        <v/>
      </c>
    </row>
    <row r="13" spans="1:29" ht="28" customHeight="1">
      <c r="A13" s="11">
        <f>E12</f>
        <v>0</v>
      </c>
      <c r="B13" s="7"/>
      <c r="C13" s="121"/>
      <c r="D13" s="29"/>
      <c r="E13" s="121" t="str">
        <f>A12</f>
        <v>ejthoh</v>
      </c>
      <c r="F13" s="7"/>
      <c r="G13" s="121"/>
      <c r="H13" s="29"/>
      <c r="I13" s="121"/>
      <c r="J13" s="115"/>
      <c r="K13" s="30"/>
      <c r="L13" s="30"/>
      <c r="M13" s="30"/>
      <c r="N13" s="30"/>
      <c r="O13" s="219">
        <f t="shared" si="0"/>
        <v>0</v>
      </c>
      <c r="P13" s="220"/>
      <c r="Q13" s="30"/>
      <c r="R13" s="30"/>
      <c r="S13" s="72"/>
      <c r="T13" s="30"/>
      <c r="U13" s="31">
        <f t="shared" si="1"/>
        <v>0</v>
      </c>
      <c r="V13" s="30"/>
      <c r="W13" s="129">
        <f t="shared" si="3"/>
        <v>0</v>
      </c>
      <c r="X13" s="269"/>
      <c r="Y13" s="248"/>
      <c r="Z13" s="1"/>
      <c r="AA13" s="80" t="str">
        <f t="shared" si="4"/>
        <v/>
      </c>
      <c r="AB13" s="81" t="str">
        <f t="shared" si="2"/>
        <v/>
      </c>
      <c r="AC13" s="80" t="str">
        <f t="shared" si="2"/>
        <v/>
      </c>
    </row>
    <row r="14" spans="1:29" ht="28" customHeight="1">
      <c r="A14" s="11" t="str">
        <f>G4</f>
        <v>ejthoh</v>
      </c>
      <c r="B14" s="7"/>
      <c r="C14" s="121"/>
      <c r="D14" s="29"/>
      <c r="E14" s="121"/>
      <c r="F14" s="7"/>
      <c r="G14" s="121"/>
      <c r="H14" s="29"/>
      <c r="I14" s="121"/>
      <c r="J14" s="115"/>
      <c r="K14" s="30"/>
      <c r="L14" s="30"/>
      <c r="M14" s="30"/>
      <c r="N14" s="30"/>
      <c r="O14" s="219">
        <f t="shared" si="0"/>
        <v>0</v>
      </c>
      <c r="P14" s="220"/>
      <c r="Q14" s="30" t="str">
        <f t="shared" ref="Q14:Q15" si="5">IF(I14="vuqcaf/kr okgu","---","")</f>
        <v/>
      </c>
      <c r="R14" s="30" t="str">
        <f t="shared" ref="R14:R15" si="6">IF(I14="vuqcaf/kr okgu","---","")</f>
        <v/>
      </c>
      <c r="S14" s="72"/>
      <c r="T14" s="30"/>
      <c r="U14" s="31">
        <f t="shared" si="1"/>
        <v>0</v>
      </c>
      <c r="V14" s="30"/>
      <c r="W14" s="129">
        <f t="shared" si="3"/>
        <v>0</v>
      </c>
      <c r="X14" s="230"/>
      <c r="Y14" s="246"/>
      <c r="Z14" s="1"/>
      <c r="AA14" s="80" t="str">
        <f t="shared" si="4"/>
        <v/>
      </c>
      <c r="AB14" s="81" t="str">
        <f t="shared" si="2"/>
        <v/>
      </c>
      <c r="AC14" s="80" t="str">
        <f t="shared" si="2"/>
        <v/>
      </c>
    </row>
    <row r="15" spans="1:29" ht="28" customHeight="1">
      <c r="A15" s="11">
        <f>E14</f>
        <v>0</v>
      </c>
      <c r="B15" s="7"/>
      <c r="C15" s="121"/>
      <c r="D15" s="29"/>
      <c r="E15" s="121" t="str">
        <f>A14</f>
        <v>ejthoh</v>
      </c>
      <c r="F15" s="7"/>
      <c r="G15" s="121"/>
      <c r="H15" s="29"/>
      <c r="I15" s="121"/>
      <c r="J15" s="115"/>
      <c r="K15" s="30"/>
      <c r="L15" s="30"/>
      <c r="M15" s="30"/>
      <c r="N15" s="30"/>
      <c r="O15" s="219">
        <f t="shared" si="0"/>
        <v>0</v>
      </c>
      <c r="P15" s="220"/>
      <c r="Q15" s="30" t="str">
        <f t="shared" si="5"/>
        <v/>
      </c>
      <c r="R15" s="30" t="str">
        <f t="shared" si="6"/>
        <v/>
      </c>
      <c r="S15" s="72"/>
      <c r="T15" s="30"/>
      <c r="U15" s="31">
        <f t="shared" si="1"/>
        <v>0</v>
      </c>
      <c r="V15" s="30"/>
      <c r="W15" s="129">
        <f t="shared" si="3"/>
        <v>0</v>
      </c>
      <c r="X15" s="230"/>
      <c r="Y15" s="247"/>
      <c r="Z15" s="1"/>
      <c r="AA15" s="80" t="str">
        <f t="shared" si="4"/>
        <v/>
      </c>
      <c r="AB15" s="81" t="str">
        <f t="shared" si="2"/>
        <v/>
      </c>
      <c r="AC15" s="80" t="str">
        <f t="shared" si="2"/>
        <v/>
      </c>
    </row>
    <row r="16" spans="1:29" ht="17" customHeight="1">
      <c r="A16" s="235" t="s">
        <v>64</v>
      </c>
      <c r="B16" s="139"/>
      <c r="C16" s="139"/>
      <c r="D16" s="139"/>
      <c r="E16" s="139"/>
      <c r="F16" s="139"/>
      <c r="G16" s="139"/>
      <c r="H16" s="139"/>
      <c r="I16" s="139"/>
      <c r="J16" s="126">
        <f>SUM(J8:J15)</f>
        <v>0</v>
      </c>
      <c r="K16" s="126">
        <f>SUM(K8:K15)</f>
        <v>0</v>
      </c>
      <c r="L16" s="120"/>
      <c r="M16" s="120"/>
      <c r="N16" s="19">
        <f>SUM(N8:N15)</f>
        <v>0</v>
      </c>
      <c r="O16" s="221">
        <f>SUM(O8:O15)</f>
        <v>0</v>
      </c>
      <c r="P16" s="222"/>
      <c r="Q16" s="120"/>
      <c r="R16" s="19">
        <f>SUM(R8:R15)</f>
        <v>0</v>
      </c>
      <c r="S16" s="74">
        <f>SUM(S8:S15)</f>
        <v>0</v>
      </c>
      <c r="T16" s="120"/>
      <c r="U16" s="19">
        <f>SUM(U8:U15)</f>
        <v>0</v>
      </c>
      <c r="V16" s="120"/>
      <c r="W16" s="20">
        <f>SUM(W8:W15)</f>
        <v>0</v>
      </c>
      <c r="X16" s="21"/>
      <c r="Y16" s="32"/>
      <c r="Z16" s="1"/>
      <c r="AA16" s="94"/>
      <c r="AB16" s="94"/>
      <c r="AC16" s="94"/>
    </row>
    <row r="17" spans="1:29" ht="17" customHeight="1">
      <c r="A17" s="235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242" t="s">
        <v>62</v>
      </c>
      <c r="O17" s="242"/>
      <c r="P17" s="242"/>
      <c r="Q17" s="242"/>
      <c r="R17" s="230"/>
      <c r="S17" s="230"/>
      <c r="T17" s="230"/>
      <c r="U17" s="230"/>
      <c r="V17" s="230"/>
      <c r="W17" s="21" t="s">
        <v>55</v>
      </c>
      <c r="X17" s="124"/>
      <c r="Y17" s="122" t="s">
        <v>63</v>
      </c>
      <c r="Z17" s="1"/>
      <c r="AA17" s="94"/>
      <c r="AB17" s="94"/>
      <c r="AC17" s="94"/>
    </row>
    <row r="18" spans="1:29" ht="15" customHeight="1">
      <c r="A18" s="235" t="s">
        <v>18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243"/>
      <c r="W18" s="243"/>
      <c r="X18" s="243"/>
      <c r="Y18" s="14" t="s">
        <v>38</v>
      </c>
      <c r="Z18" s="1"/>
      <c r="AA18" s="94"/>
      <c r="AB18" s="94"/>
      <c r="AC18" s="94"/>
    </row>
    <row r="19" spans="1:29" ht="17" customHeight="1">
      <c r="A19" s="244" t="s">
        <v>59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3"/>
      <c r="W19" s="243"/>
      <c r="X19" s="243"/>
      <c r="Y19" s="14" t="s">
        <v>82</v>
      </c>
      <c r="Z19" s="1"/>
      <c r="AA19" s="94"/>
      <c r="AB19" s="94"/>
      <c r="AC19" s="94"/>
    </row>
    <row r="20" spans="1:29" ht="17" customHeight="1">
      <c r="A20" s="244" t="s">
        <v>60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3"/>
      <c r="W20" s="243"/>
      <c r="X20" s="243"/>
      <c r="Y20" s="14" t="s">
        <v>39</v>
      </c>
      <c r="Z20" s="1"/>
      <c r="AA20" s="94"/>
      <c r="AB20" s="94"/>
      <c r="AC20" s="94"/>
    </row>
    <row r="21" spans="1:29" ht="15" customHeight="1">
      <c r="A21" s="235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 t="s">
        <v>20</v>
      </c>
      <c r="S21" s="139"/>
      <c r="T21" s="139"/>
      <c r="U21" s="139"/>
      <c r="V21" s="245"/>
      <c r="W21" s="245"/>
      <c r="X21" s="245"/>
      <c r="Y21" s="14" t="s">
        <v>83</v>
      </c>
      <c r="Z21" s="1"/>
      <c r="AA21" s="94"/>
      <c r="AB21" s="94"/>
      <c r="AC21" s="94"/>
    </row>
    <row r="22" spans="1:29" ht="17" customHeight="1">
      <c r="A22" s="235" t="s">
        <v>92</v>
      </c>
      <c r="B22" s="139"/>
      <c r="C22" s="139"/>
      <c r="D22" s="139"/>
      <c r="E22" s="139"/>
      <c r="F22" s="139"/>
      <c r="G22" s="139"/>
      <c r="H22" s="139"/>
      <c r="I22" s="139"/>
      <c r="J22" s="257"/>
      <c r="K22" s="257"/>
      <c r="L22" s="257"/>
      <c r="M22" s="257"/>
      <c r="N22" s="257"/>
      <c r="O22" s="139" t="s">
        <v>61</v>
      </c>
      <c r="P22" s="139"/>
      <c r="Q22" s="139"/>
      <c r="R22" s="139"/>
      <c r="S22" s="139"/>
      <c r="T22" s="139"/>
      <c r="U22" s="231"/>
      <c r="V22" s="256"/>
      <c r="W22" s="256"/>
      <c r="X22" s="256"/>
      <c r="Y22" s="114" t="s">
        <v>208</v>
      </c>
      <c r="Z22" s="1"/>
      <c r="AA22" s="94"/>
      <c r="AB22" s="94"/>
      <c r="AC22" s="94"/>
    </row>
    <row r="23" spans="1:29" ht="17" customHeight="1">
      <c r="A23" s="244" t="s">
        <v>58</v>
      </c>
      <c r="B23" s="242"/>
      <c r="C23" s="251"/>
      <c r="D23" s="251"/>
      <c r="E23" s="23" t="s">
        <v>52</v>
      </c>
      <c r="F23" s="24"/>
      <c r="G23" s="139" t="s">
        <v>53</v>
      </c>
      <c r="H23" s="139"/>
      <c r="I23" s="120" t="s">
        <v>54</v>
      </c>
      <c r="J23" s="124"/>
      <c r="K23" s="124"/>
      <c r="L23" s="120" t="s">
        <v>55</v>
      </c>
      <c r="M23" s="25"/>
      <c r="N23" s="258" t="s">
        <v>97</v>
      </c>
      <c r="O23" s="259"/>
      <c r="P23" s="259"/>
      <c r="Q23" s="259"/>
      <c r="R23" s="260"/>
      <c r="S23" s="139"/>
      <c r="T23" s="139"/>
      <c r="U23" s="139"/>
      <c r="V23" s="249" t="s">
        <v>54</v>
      </c>
      <c r="W23" s="250"/>
      <c r="X23" s="249" t="s">
        <v>55</v>
      </c>
      <c r="Y23" s="252"/>
      <c r="Z23" s="1"/>
      <c r="AA23" s="94"/>
      <c r="AB23" s="94"/>
      <c r="AC23" s="94"/>
    </row>
    <row r="24" spans="1:29" ht="17" customHeight="1">
      <c r="A24" s="244" t="s">
        <v>57</v>
      </c>
      <c r="B24" s="242"/>
      <c r="C24" s="139"/>
      <c r="D24" s="139"/>
      <c r="E24" s="139"/>
      <c r="F24" s="139"/>
      <c r="G24" s="139"/>
      <c r="H24" s="139"/>
      <c r="I24" s="120" t="s">
        <v>54</v>
      </c>
      <c r="J24" s="124"/>
      <c r="K24" s="124"/>
      <c r="L24" s="120" t="s">
        <v>55</v>
      </c>
      <c r="M24" s="25"/>
      <c r="N24" s="258" t="s">
        <v>96</v>
      </c>
      <c r="O24" s="259"/>
      <c r="P24" s="259"/>
      <c r="Q24" s="259"/>
      <c r="R24" s="260"/>
      <c r="S24" s="139"/>
      <c r="T24" s="139"/>
      <c r="U24" s="139"/>
      <c r="V24" s="139"/>
      <c r="W24" s="251"/>
      <c r="X24" s="139"/>
      <c r="Y24" s="252"/>
      <c r="Z24" s="1"/>
      <c r="AA24" s="94"/>
      <c r="AB24" s="94"/>
      <c r="AC24" s="94"/>
    </row>
    <row r="25" spans="1:29" ht="17" customHeight="1">
      <c r="A25" s="261" t="s">
        <v>56</v>
      </c>
      <c r="B25" s="262"/>
      <c r="C25" s="263"/>
      <c r="D25" s="263"/>
      <c r="E25" s="263"/>
      <c r="F25" s="263"/>
      <c r="G25" s="263"/>
      <c r="H25" s="263"/>
      <c r="I25" s="127" t="s">
        <v>54</v>
      </c>
      <c r="J25" s="8"/>
      <c r="K25" s="8"/>
      <c r="L25" s="127" t="s">
        <v>55</v>
      </c>
      <c r="M25" s="27"/>
      <c r="N25" s="264" t="s">
        <v>98</v>
      </c>
      <c r="O25" s="265"/>
      <c r="P25" s="265"/>
      <c r="Q25" s="265"/>
      <c r="R25" s="265"/>
      <c r="S25" s="266"/>
      <c r="T25" s="266"/>
      <c r="U25" s="267"/>
      <c r="V25" s="127" t="s">
        <v>54</v>
      </c>
      <c r="W25" s="8"/>
      <c r="X25" s="127" t="s">
        <v>55</v>
      </c>
      <c r="Y25" s="28"/>
      <c r="Z25" s="1"/>
      <c r="AA25" s="94"/>
      <c r="AB25" s="94"/>
      <c r="AC25" s="94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1"/>
      <c r="B29" s="1"/>
      <c r="C29" s="1"/>
      <c r="D29" s="1"/>
      <c r="E29" s="1"/>
      <c r="F29" s="1"/>
      <c r="G29" s="1"/>
      <c r="H29" s="1"/>
      <c r="I29" s="1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5"/>
      <c r="Y29" s="5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5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sortState ref="A8:W15">
    <sortCondition ref="B8:B15"/>
  </sortState>
  <mergeCells count="85">
    <mergeCell ref="AA1:AC4"/>
    <mergeCell ref="AA5:AA7"/>
    <mergeCell ref="AB5:AB7"/>
    <mergeCell ref="AC5:AC7"/>
    <mergeCell ref="A25:B25"/>
    <mergeCell ref="C25:H25"/>
    <mergeCell ref="N25:R25"/>
    <mergeCell ref="S25:U25"/>
    <mergeCell ref="Y8:Y9"/>
    <mergeCell ref="Y10:Y11"/>
    <mergeCell ref="Y12:Y13"/>
    <mergeCell ref="Y14:Y15"/>
    <mergeCell ref="V23:V24"/>
    <mergeCell ref="W23:W24"/>
    <mergeCell ref="X23:X24"/>
    <mergeCell ref="Y23:Y24"/>
    <mergeCell ref="A24:B24"/>
    <mergeCell ref="C24:H24"/>
    <mergeCell ref="N24:R24"/>
    <mergeCell ref="S24:U24"/>
    <mergeCell ref="A22:I22"/>
    <mergeCell ref="J22:N22"/>
    <mergeCell ref="O22:Q22"/>
    <mergeCell ref="R22:U22"/>
    <mergeCell ref="A23:B23"/>
    <mergeCell ref="C23:D23"/>
    <mergeCell ref="G23:H23"/>
    <mergeCell ref="N23:R23"/>
    <mergeCell ref="S23:U23"/>
    <mergeCell ref="V22:X22"/>
    <mergeCell ref="A19:U19"/>
    <mergeCell ref="V19:X19"/>
    <mergeCell ref="A20:U20"/>
    <mergeCell ref="V20:X20"/>
    <mergeCell ref="A21:Q21"/>
    <mergeCell ref="R21:U21"/>
    <mergeCell ref="V21:X21"/>
    <mergeCell ref="A16:I16"/>
    <mergeCell ref="A17:M17"/>
    <mergeCell ref="N17:Q17"/>
    <mergeCell ref="R17:V17"/>
    <mergeCell ref="A18:U18"/>
    <mergeCell ref="V18:X18"/>
    <mergeCell ref="X8:X9"/>
    <mergeCell ref="X10:X11"/>
    <mergeCell ref="X12:X13"/>
    <mergeCell ref="X14:X15"/>
    <mergeCell ref="V5:V7"/>
    <mergeCell ref="W5:W7"/>
    <mergeCell ref="X5:X7"/>
    <mergeCell ref="B4:E4"/>
    <mergeCell ref="G4:M4"/>
    <mergeCell ref="N4:Y4"/>
    <mergeCell ref="A5:H5"/>
    <mergeCell ref="I5:I7"/>
    <mergeCell ref="J5:K7"/>
    <mergeCell ref="Q5:R6"/>
    <mergeCell ref="S5:U6"/>
    <mergeCell ref="Y5:Y7"/>
    <mergeCell ref="A6:D6"/>
    <mergeCell ref="E6:H6"/>
    <mergeCell ref="C7:D7"/>
    <mergeCell ref="G7:H7"/>
    <mergeCell ref="A1:Y1"/>
    <mergeCell ref="B2:L2"/>
    <mergeCell ref="M2:Q2"/>
    <mergeCell ref="R2:W2"/>
    <mergeCell ref="S3:W3"/>
    <mergeCell ref="B3:I3"/>
    <mergeCell ref="J3:K3"/>
    <mergeCell ref="O14:P14"/>
    <mergeCell ref="O15:P15"/>
    <mergeCell ref="O16:P16"/>
    <mergeCell ref="N3:P3"/>
    <mergeCell ref="O7:P7"/>
    <mergeCell ref="O9:P9"/>
    <mergeCell ref="O10:P10"/>
    <mergeCell ref="O11:P11"/>
    <mergeCell ref="O12:P12"/>
    <mergeCell ref="O13:P13"/>
    <mergeCell ref="L5:P5"/>
    <mergeCell ref="L6:L7"/>
    <mergeCell ref="M6:M7"/>
    <mergeCell ref="N6:N7"/>
    <mergeCell ref="O8:P8"/>
  </mergeCells>
  <phoneticPr fontId="17" type="noConversion"/>
  <conditionalFormatting sqref="Q7">
    <cfRule type="expression" dxfId="1439" priority="57">
      <formula>ISERROR(Q7)</formula>
    </cfRule>
  </conditionalFormatting>
  <conditionalFormatting sqref="X12:X13">
    <cfRule type="expression" dxfId="1438" priority="55">
      <formula>ISERROR(X12)</formula>
    </cfRule>
  </conditionalFormatting>
  <conditionalFormatting sqref="A2:Y2 A4:Y4 A3:J3 Q3:Y3 L3:M3 A25:N25 A23:N23 A24:M24 S23:Y24 V25:Y25 S25 A17:Y21 A22:V22 Y22">
    <cfRule type="expression" dxfId="1437" priority="72">
      <formula>ISERROR(A2)</formula>
    </cfRule>
  </conditionalFormatting>
  <conditionalFormatting sqref="Y8 Y10 Y12 Y14 Y16">
    <cfRule type="expression" dxfId="1436" priority="66">
      <formula>ISERROR(Y8)</formula>
    </cfRule>
  </conditionalFormatting>
  <conditionalFormatting sqref="A8:H9">
    <cfRule type="expression" dxfId="1435" priority="65">
      <formula>ISERROR(A8)</formula>
    </cfRule>
  </conditionalFormatting>
  <conditionalFormatting sqref="A10:H11">
    <cfRule type="expression" dxfId="1434" priority="64">
      <formula>ISERROR(A10)</formula>
    </cfRule>
  </conditionalFormatting>
  <conditionalFormatting sqref="X10:X11">
    <cfRule type="expression" dxfId="1433" priority="54">
      <formula>ISERROR(X10)</formula>
    </cfRule>
  </conditionalFormatting>
  <conditionalFormatting sqref="S16">
    <cfRule type="expression" dxfId="1432" priority="50">
      <formula>ISERROR(S16)</formula>
    </cfRule>
  </conditionalFormatting>
  <conditionalFormatting sqref="J16:K16 Q16:R16 V16:W16">
    <cfRule type="cellIs" dxfId="1431" priority="67" operator="equal">
      <formula>0</formula>
    </cfRule>
  </conditionalFormatting>
  <conditionalFormatting sqref="N24">
    <cfRule type="expression" dxfId="1430" priority="71">
      <formula>ISERROR(N24)</formula>
    </cfRule>
  </conditionalFormatting>
  <conditionalFormatting sqref="A12:H13">
    <cfRule type="expression" dxfId="1429" priority="63">
      <formula>ISERROR(A12)</formula>
    </cfRule>
  </conditionalFormatting>
  <conditionalFormatting sqref="N3">
    <cfRule type="expression" dxfId="1428" priority="69">
      <formula>ISERROR(N3)</formula>
    </cfRule>
  </conditionalFormatting>
  <conditionalFormatting sqref="A14:H15">
    <cfRule type="expression" dxfId="1427" priority="62">
      <formula>ISERROR(A14)</formula>
    </cfRule>
  </conditionalFormatting>
  <conditionalFormatting sqref="A1:Y1">
    <cfRule type="expression" dxfId="1426" priority="70">
      <formula>ISERROR(A1)</formula>
    </cfRule>
  </conditionalFormatting>
  <conditionalFormatting sqref="X8:X9">
    <cfRule type="expression" dxfId="1425" priority="53">
      <formula>ISERROR(X8)</formula>
    </cfRule>
  </conditionalFormatting>
  <conditionalFormatting sqref="T16:U16">
    <cfRule type="expression" dxfId="1424" priority="52">
      <formula>ISERROR(T16)</formula>
    </cfRule>
  </conditionalFormatting>
  <conditionalFormatting sqref="T16:U16">
    <cfRule type="cellIs" dxfId="1423" priority="51" operator="equal">
      <formula>0</formula>
    </cfRule>
  </conditionalFormatting>
  <conditionalFormatting sqref="A5:J5 A6:I7 Q5:Y6 A16:K16 R7:Y7 V16:X16 Q16:R16">
    <cfRule type="expression" dxfId="1422" priority="68">
      <formula>ISERROR(A5)</formula>
    </cfRule>
  </conditionalFormatting>
  <conditionalFormatting sqref="L5:L6 M6:N6 L16:O16">
    <cfRule type="expression" dxfId="1421" priority="61">
      <formula>ISERROR(L5)</formula>
    </cfRule>
  </conditionalFormatting>
  <conditionalFormatting sqref="L16:O16">
    <cfRule type="cellIs" dxfId="1420" priority="60" operator="equal">
      <formula>0</formula>
    </cfRule>
  </conditionalFormatting>
  <conditionalFormatting sqref="O6">
    <cfRule type="expression" dxfId="1419" priority="59">
      <formula>ISERROR(O6)</formula>
    </cfRule>
  </conditionalFormatting>
  <conditionalFormatting sqref="O7">
    <cfRule type="expression" dxfId="1418" priority="58">
      <formula>ISERROR(O7)</formula>
    </cfRule>
  </conditionalFormatting>
  <conditionalFormatting sqref="X14:X15">
    <cfRule type="expression" dxfId="1417" priority="56">
      <formula>ISERROR(X14)</formula>
    </cfRule>
  </conditionalFormatting>
  <conditionalFormatting sqref="S16">
    <cfRule type="cellIs" dxfId="1416" priority="49" operator="equal">
      <formula>0</formula>
    </cfRule>
  </conditionalFormatting>
  <conditionalFormatting sqref="W8:W15">
    <cfRule type="cellIs" dxfId="1415" priority="47" operator="equal">
      <formula>0</formula>
    </cfRule>
  </conditionalFormatting>
  <conditionalFormatting sqref="I8">
    <cfRule type="expression" dxfId="1414" priority="46">
      <formula>ISERROR(I8)</formula>
    </cfRule>
  </conditionalFormatting>
  <conditionalFormatting sqref="T8:U15">
    <cfRule type="expression" dxfId="1413" priority="42">
      <formula>ISERROR(T8)</formula>
    </cfRule>
  </conditionalFormatting>
  <conditionalFormatting sqref="S8:S15">
    <cfRule type="expression" dxfId="1412" priority="39">
      <formula>ISERROR(S8)</formula>
    </cfRule>
  </conditionalFormatting>
  <conditionalFormatting sqref="J8:K8 Q8:R8 V8:W15">
    <cfRule type="expression" dxfId="1411" priority="48">
      <formula>ISERROR(J8)</formula>
    </cfRule>
  </conditionalFormatting>
  <conditionalFormatting sqref="M8:N8">
    <cfRule type="expression" dxfId="1410" priority="45">
      <formula>ISERROR(M8)</formula>
    </cfRule>
  </conditionalFormatting>
  <conditionalFormatting sqref="O8">
    <cfRule type="expression" dxfId="1409" priority="44">
      <formula>ISERROR(O8)</formula>
    </cfRule>
  </conditionalFormatting>
  <conditionalFormatting sqref="O8">
    <cfRule type="cellIs" dxfId="1408" priority="43" operator="equal">
      <formula>0</formula>
    </cfRule>
  </conditionalFormatting>
  <conditionalFormatting sqref="U9:U15">
    <cfRule type="cellIs" dxfId="1407" priority="41" operator="equal">
      <formula>0</formula>
    </cfRule>
  </conditionalFormatting>
  <conditionalFormatting sqref="U8">
    <cfRule type="cellIs" dxfId="1406" priority="40" operator="equal">
      <formula>0</formula>
    </cfRule>
  </conditionalFormatting>
  <conditionalFormatting sqref="U9">
    <cfRule type="cellIs" dxfId="1405" priority="38" operator="equal">
      <formula>0</formula>
    </cfRule>
  </conditionalFormatting>
  <conditionalFormatting sqref="I9">
    <cfRule type="expression" dxfId="1404" priority="36">
      <formula>ISERROR(I9)</formula>
    </cfRule>
  </conditionalFormatting>
  <conditionalFormatting sqref="J9:K9 Q9:R9">
    <cfRule type="expression" dxfId="1403" priority="37">
      <formula>ISERROR(J9)</formula>
    </cfRule>
  </conditionalFormatting>
  <conditionalFormatting sqref="L9:N9">
    <cfRule type="expression" dxfId="1402" priority="35">
      <formula>ISERROR(L9)</formula>
    </cfRule>
  </conditionalFormatting>
  <conditionalFormatting sqref="O9">
    <cfRule type="expression" dxfId="1401" priority="34">
      <formula>ISERROR(O9)</formula>
    </cfRule>
  </conditionalFormatting>
  <conditionalFormatting sqref="O9">
    <cfRule type="cellIs" dxfId="1400" priority="33" operator="equal">
      <formula>0</formula>
    </cfRule>
  </conditionalFormatting>
  <conditionalFormatting sqref="J10:K10 Q10:R10">
    <cfRule type="expression" dxfId="1399" priority="32">
      <formula>ISERROR(J10)</formula>
    </cfRule>
  </conditionalFormatting>
  <conditionalFormatting sqref="L10:N10">
    <cfRule type="expression" dxfId="1398" priority="31">
      <formula>ISERROR(L10)</formula>
    </cfRule>
  </conditionalFormatting>
  <conditionalFormatting sqref="O10">
    <cfRule type="expression" dxfId="1397" priority="30">
      <formula>ISERROR(O10)</formula>
    </cfRule>
  </conditionalFormatting>
  <conditionalFormatting sqref="O10">
    <cfRule type="cellIs" dxfId="1396" priority="29" operator="equal">
      <formula>0</formula>
    </cfRule>
  </conditionalFormatting>
  <conditionalFormatting sqref="I11">
    <cfRule type="expression" dxfId="1395" priority="27">
      <formula>ISERROR(I11)</formula>
    </cfRule>
  </conditionalFormatting>
  <conditionalFormatting sqref="J11:K11 Q11:R11">
    <cfRule type="expression" dxfId="1394" priority="28">
      <formula>ISERROR(J11)</formula>
    </cfRule>
  </conditionalFormatting>
  <conditionalFormatting sqref="L11:N11">
    <cfRule type="expression" dxfId="1393" priority="26">
      <formula>ISERROR(L11)</formula>
    </cfRule>
  </conditionalFormatting>
  <conditionalFormatting sqref="O11">
    <cfRule type="expression" dxfId="1392" priority="25">
      <formula>ISERROR(O11)</formula>
    </cfRule>
  </conditionalFormatting>
  <conditionalFormatting sqref="O11">
    <cfRule type="cellIs" dxfId="1391" priority="24" operator="equal">
      <formula>0</formula>
    </cfRule>
  </conditionalFormatting>
  <conditionalFormatting sqref="I12">
    <cfRule type="expression" dxfId="1390" priority="22">
      <formula>ISERROR(I12)</formula>
    </cfRule>
  </conditionalFormatting>
  <conditionalFormatting sqref="J12:K12 Q12:R12">
    <cfRule type="expression" dxfId="1389" priority="23">
      <formula>ISERROR(J12)</formula>
    </cfRule>
  </conditionalFormatting>
  <conditionalFormatting sqref="L12:N12">
    <cfRule type="expression" dxfId="1388" priority="21">
      <formula>ISERROR(L12)</formula>
    </cfRule>
  </conditionalFormatting>
  <conditionalFormatting sqref="O12">
    <cfRule type="expression" dxfId="1387" priority="20">
      <formula>ISERROR(O12)</formula>
    </cfRule>
  </conditionalFormatting>
  <conditionalFormatting sqref="O12">
    <cfRule type="cellIs" dxfId="1386" priority="19" operator="equal">
      <formula>0</formula>
    </cfRule>
  </conditionalFormatting>
  <conditionalFormatting sqref="I13">
    <cfRule type="expression" dxfId="1385" priority="17">
      <formula>ISERROR(I13)</formula>
    </cfRule>
  </conditionalFormatting>
  <conditionalFormatting sqref="J13:K13 Q13:R13">
    <cfRule type="expression" dxfId="1384" priority="18">
      <formula>ISERROR(J13)</formula>
    </cfRule>
  </conditionalFormatting>
  <conditionalFormatting sqref="L13:N13">
    <cfRule type="expression" dxfId="1383" priority="16">
      <formula>ISERROR(L13)</formula>
    </cfRule>
  </conditionalFormatting>
  <conditionalFormatting sqref="O13">
    <cfRule type="expression" dxfId="1382" priority="15">
      <formula>ISERROR(O13)</formula>
    </cfRule>
  </conditionalFormatting>
  <conditionalFormatting sqref="O13">
    <cfRule type="cellIs" dxfId="1381" priority="14" operator="equal">
      <formula>0</formula>
    </cfRule>
  </conditionalFormatting>
  <conditionalFormatting sqref="I14">
    <cfRule type="expression" dxfId="1380" priority="12">
      <formula>ISERROR(I14)</formula>
    </cfRule>
  </conditionalFormatting>
  <conditionalFormatting sqref="Q14:R14">
    <cfRule type="expression" dxfId="1379" priority="13">
      <formula>ISERROR(Q14)</formula>
    </cfRule>
  </conditionalFormatting>
  <conditionalFormatting sqref="I15">
    <cfRule type="expression" dxfId="1378" priority="10">
      <formula>ISERROR(I15)</formula>
    </cfRule>
  </conditionalFormatting>
  <conditionalFormatting sqref="Q15:R15">
    <cfRule type="expression" dxfId="1377" priority="11">
      <formula>ISERROR(Q15)</formula>
    </cfRule>
  </conditionalFormatting>
  <conditionalFormatting sqref="I10">
    <cfRule type="expression" dxfId="1376" priority="9">
      <formula>ISERROR(I10)</formula>
    </cfRule>
  </conditionalFormatting>
  <conditionalFormatting sqref="J14:K14">
    <cfRule type="expression" dxfId="1375" priority="8">
      <formula>ISERROR(J14)</formula>
    </cfRule>
  </conditionalFormatting>
  <conditionalFormatting sqref="L14:N14">
    <cfRule type="expression" dxfId="1374" priority="7">
      <formula>ISERROR(L14)</formula>
    </cfRule>
  </conditionalFormatting>
  <conditionalFormatting sqref="O14">
    <cfRule type="expression" dxfId="1373" priority="6">
      <formula>ISERROR(O14)</formula>
    </cfRule>
  </conditionalFormatting>
  <conditionalFormatting sqref="O14">
    <cfRule type="cellIs" dxfId="1372" priority="5" operator="equal">
      <formula>0</formula>
    </cfRule>
  </conditionalFormatting>
  <conditionalFormatting sqref="J15:K15">
    <cfRule type="expression" dxfId="1371" priority="4">
      <formula>ISERROR(J15)</formula>
    </cfRule>
  </conditionalFormatting>
  <conditionalFormatting sqref="L15:N15">
    <cfRule type="expression" dxfId="1370" priority="3">
      <formula>ISERROR(L15)</formula>
    </cfRule>
  </conditionalFormatting>
  <conditionalFormatting sqref="O15">
    <cfRule type="expression" dxfId="1369" priority="2">
      <formula>ISERROR(O15)</formula>
    </cfRule>
  </conditionalFormatting>
  <conditionalFormatting sqref="O15">
    <cfRule type="cellIs" dxfId="1368" priority="1" operator="equal">
      <formula>0</formula>
    </cfRule>
  </conditionalFormatting>
  <dataValidations count="2">
    <dataValidation type="list" allowBlank="1" showInputMessage="1" showErrorMessage="1" sqref="C8:C15 G8:G15">
      <formula1>$X$2:$Y$2</formula1>
    </dataValidation>
    <dataValidation type="list" allowBlank="1" showInputMessage="1" showErrorMessage="1" sqref="I8:I9 I11:I15">
      <formula1>$Y$18:$Y$22</formula1>
    </dataValidation>
  </dataValidations>
  <printOptions horizontalCentered="1" verticalCentered="1"/>
  <pageMargins left="0.5" right="0.5" top="0.5" bottom="0.5" header="0" footer="0"/>
  <pageSetup paperSize="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C41"/>
  <sheetViews>
    <sheetView zoomScale="150" zoomScaleNormal="150" zoomScalePageLayoutView="150" workbookViewId="0">
      <selection activeCell="J12" sqref="J12"/>
    </sheetView>
  </sheetViews>
  <sheetFormatPr defaultColWidth="8.81640625" defaultRowHeight="15.5"/>
  <cols>
    <col min="1" max="1" width="7.6328125" style="2" customWidth="1"/>
    <col min="2" max="2" width="8.1796875" style="2" customWidth="1"/>
    <col min="3" max="3" width="4.81640625" style="2" customWidth="1"/>
    <col min="4" max="4" width="6" style="2" customWidth="1"/>
    <col min="5" max="5" width="8.6328125" style="2" bestFit="1" customWidth="1"/>
    <col min="6" max="6" width="8.36328125" style="2" customWidth="1"/>
    <col min="7" max="7" width="4.453125" style="2" customWidth="1"/>
    <col min="8" max="8" width="5.453125" style="2" customWidth="1"/>
    <col min="9" max="9" width="4.81640625" style="2" customWidth="1"/>
    <col min="10" max="11" width="4.36328125" style="6" customWidth="1"/>
    <col min="12" max="13" width="5.36328125" style="2" customWidth="1"/>
    <col min="14" max="14" width="5.6328125" style="2" customWidth="1"/>
    <col min="15" max="15" width="5.1796875" style="2" customWidth="1"/>
    <col min="16" max="16" width="2.81640625" style="2" customWidth="1"/>
    <col min="17" max="17" width="4.453125" style="2" customWidth="1"/>
    <col min="18" max="18" width="4.81640625" style="2" customWidth="1"/>
    <col min="19" max="19" width="4.1796875" style="2" customWidth="1"/>
    <col min="20" max="20" width="5.1796875" style="2" customWidth="1"/>
    <col min="21" max="21" width="5" style="2" customWidth="1"/>
    <col min="22" max="22" width="5.81640625" style="2" customWidth="1"/>
    <col min="23" max="23" width="7.81640625" style="2" customWidth="1"/>
    <col min="24" max="24" width="12.6328125" style="6" customWidth="1"/>
    <col min="25" max="25" width="6.453125" style="6" customWidth="1"/>
    <col min="26" max="26" width="8.81640625" style="2"/>
    <col min="27" max="27" width="9.1796875" style="2" bestFit="1" customWidth="1"/>
    <col min="28" max="16384" width="8.81640625" style="2"/>
  </cols>
  <sheetData>
    <row r="1" spans="1:29" ht="20" customHeight="1">
      <c r="A1" s="140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  <c r="Z1" s="1"/>
      <c r="AA1" s="270" t="s">
        <v>151</v>
      </c>
      <c r="AB1" s="271"/>
      <c r="AC1" s="272"/>
    </row>
    <row r="2" spans="1:29" ht="20" customHeight="1">
      <c r="A2" s="123" t="s">
        <v>0</v>
      </c>
      <c r="B2" s="227" t="s">
        <v>86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  <c r="M2" s="139" t="s">
        <v>42</v>
      </c>
      <c r="N2" s="139"/>
      <c r="O2" s="139"/>
      <c r="P2" s="139"/>
      <c r="Q2" s="139"/>
      <c r="R2" s="230"/>
      <c r="S2" s="230"/>
      <c r="T2" s="230"/>
      <c r="U2" s="230"/>
      <c r="V2" s="230"/>
      <c r="W2" s="230"/>
      <c r="X2" s="13" t="s">
        <v>78</v>
      </c>
      <c r="Y2" s="14" t="s">
        <v>79</v>
      </c>
      <c r="Z2" s="1"/>
      <c r="AA2" s="273"/>
      <c r="AB2" s="274"/>
      <c r="AC2" s="275"/>
    </row>
    <row r="3" spans="1:29" ht="20" customHeight="1">
      <c r="A3" s="123" t="s">
        <v>1</v>
      </c>
      <c r="B3" s="227" t="s">
        <v>211</v>
      </c>
      <c r="C3" s="228"/>
      <c r="D3" s="228"/>
      <c r="E3" s="228"/>
      <c r="F3" s="228"/>
      <c r="G3" s="228"/>
      <c r="H3" s="228"/>
      <c r="I3" s="229"/>
      <c r="J3" s="231" t="s">
        <v>48</v>
      </c>
      <c r="K3" s="232"/>
      <c r="L3" s="121" t="s">
        <v>49</v>
      </c>
      <c r="M3" s="120" t="s">
        <v>95</v>
      </c>
      <c r="N3" s="223" t="s">
        <v>93</v>
      </c>
      <c r="O3" s="224"/>
      <c r="P3" s="225"/>
      <c r="Q3" s="120" t="s">
        <v>50</v>
      </c>
      <c r="R3" s="10">
        <v>2017</v>
      </c>
      <c r="S3" s="139" t="s">
        <v>89</v>
      </c>
      <c r="T3" s="139"/>
      <c r="U3" s="139"/>
      <c r="V3" s="139"/>
      <c r="W3" s="139"/>
      <c r="X3" s="16" t="s">
        <v>222</v>
      </c>
      <c r="Y3" s="17"/>
      <c r="Z3" s="1"/>
      <c r="AA3" s="273"/>
      <c r="AB3" s="274"/>
      <c r="AC3" s="275"/>
    </row>
    <row r="4" spans="1:29" ht="20" customHeight="1">
      <c r="A4" s="123" t="s">
        <v>2</v>
      </c>
      <c r="B4" s="227" t="s">
        <v>87</v>
      </c>
      <c r="C4" s="228"/>
      <c r="D4" s="228"/>
      <c r="E4" s="229"/>
      <c r="F4" s="120" t="s">
        <v>3</v>
      </c>
      <c r="G4" s="227" t="s">
        <v>210</v>
      </c>
      <c r="H4" s="228"/>
      <c r="I4" s="228"/>
      <c r="J4" s="228"/>
      <c r="K4" s="228"/>
      <c r="L4" s="228"/>
      <c r="M4" s="22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234"/>
      <c r="Z4" s="1"/>
      <c r="AA4" s="276"/>
      <c r="AB4" s="277"/>
      <c r="AC4" s="278"/>
    </row>
    <row r="5" spans="1:29" ht="16" customHeight="1">
      <c r="A5" s="235" t="s">
        <v>4</v>
      </c>
      <c r="B5" s="139"/>
      <c r="C5" s="139"/>
      <c r="D5" s="139"/>
      <c r="E5" s="139"/>
      <c r="F5" s="139"/>
      <c r="G5" s="139"/>
      <c r="H5" s="139"/>
      <c r="I5" s="139" t="s">
        <v>10</v>
      </c>
      <c r="J5" s="236" t="s">
        <v>11</v>
      </c>
      <c r="K5" s="237"/>
      <c r="L5" s="226" t="s">
        <v>145</v>
      </c>
      <c r="M5" s="226"/>
      <c r="N5" s="226"/>
      <c r="O5" s="226"/>
      <c r="P5" s="226"/>
      <c r="Q5" s="139" t="s">
        <v>80</v>
      </c>
      <c r="R5" s="139"/>
      <c r="S5" s="139" t="s">
        <v>15</v>
      </c>
      <c r="T5" s="139"/>
      <c r="U5" s="139"/>
      <c r="V5" s="233" t="s">
        <v>65</v>
      </c>
      <c r="W5" s="139" t="s">
        <v>209</v>
      </c>
      <c r="X5" s="139" t="s">
        <v>81</v>
      </c>
      <c r="Y5" s="234" t="s">
        <v>17</v>
      </c>
      <c r="Z5" s="1"/>
      <c r="AA5" s="157" t="s">
        <v>149</v>
      </c>
      <c r="AB5" s="157" t="s">
        <v>148</v>
      </c>
      <c r="AC5" s="157" t="s">
        <v>150</v>
      </c>
    </row>
    <row r="6" spans="1:29" ht="20.25" customHeight="1">
      <c r="A6" s="235" t="s">
        <v>5</v>
      </c>
      <c r="B6" s="139"/>
      <c r="C6" s="139"/>
      <c r="D6" s="139"/>
      <c r="E6" s="139" t="s">
        <v>6</v>
      </c>
      <c r="F6" s="139"/>
      <c r="G6" s="139"/>
      <c r="H6" s="139"/>
      <c r="I6" s="139"/>
      <c r="J6" s="238"/>
      <c r="K6" s="239"/>
      <c r="L6" s="139" t="s">
        <v>12</v>
      </c>
      <c r="M6" s="139" t="s">
        <v>51</v>
      </c>
      <c r="N6" s="139" t="s">
        <v>13</v>
      </c>
      <c r="O6" s="70" t="s">
        <v>147</v>
      </c>
      <c r="P6" s="69">
        <v>5</v>
      </c>
      <c r="Q6" s="139"/>
      <c r="R6" s="139"/>
      <c r="S6" s="139"/>
      <c r="T6" s="139"/>
      <c r="U6" s="139"/>
      <c r="V6" s="233"/>
      <c r="W6" s="139"/>
      <c r="X6" s="139"/>
      <c r="Y6" s="234"/>
      <c r="Z6" s="1"/>
      <c r="AA6" s="157"/>
      <c r="AB6" s="157"/>
      <c r="AC6" s="157"/>
    </row>
    <row r="7" spans="1:29" ht="24.75" customHeight="1">
      <c r="A7" s="123" t="s">
        <v>7</v>
      </c>
      <c r="B7" s="120" t="s">
        <v>8</v>
      </c>
      <c r="C7" s="139" t="s">
        <v>9</v>
      </c>
      <c r="D7" s="139"/>
      <c r="E7" s="120" t="s">
        <v>7</v>
      </c>
      <c r="F7" s="120" t="s">
        <v>8</v>
      </c>
      <c r="G7" s="139" t="s">
        <v>9</v>
      </c>
      <c r="H7" s="139"/>
      <c r="I7" s="139"/>
      <c r="J7" s="240"/>
      <c r="K7" s="241"/>
      <c r="L7" s="139"/>
      <c r="M7" s="139"/>
      <c r="N7" s="139"/>
      <c r="O7" s="137" t="s">
        <v>146</v>
      </c>
      <c r="P7" s="138"/>
      <c r="Q7" s="128" t="s">
        <v>51</v>
      </c>
      <c r="R7" s="120" t="s">
        <v>14</v>
      </c>
      <c r="S7" s="120" t="s">
        <v>19</v>
      </c>
      <c r="T7" s="120" t="s">
        <v>16</v>
      </c>
      <c r="U7" s="120" t="s">
        <v>14</v>
      </c>
      <c r="V7" s="233"/>
      <c r="W7" s="139"/>
      <c r="X7" s="139"/>
      <c r="Y7" s="234"/>
      <c r="Z7" s="1"/>
      <c r="AA7" s="157"/>
      <c r="AB7" s="157"/>
      <c r="AC7" s="157"/>
    </row>
    <row r="8" spans="1:29" ht="28" customHeight="1">
      <c r="A8" s="11" t="str">
        <f>G4</f>
        <v>ejthoh</v>
      </c>
      <c r="B8" s="7"/>
      <c r="C8" s="121"/>
      <c r="D8" s="29"/>
      <c r="E8" s="121"/>
      <c r="F8" s="7"/>
      <c r="G8" s="121"/>
      <c r="H8" s="29"/>
      <c r="I8" s="121"/>
      <c r="J8" s="115"/>
      <c r="K8" s="30"/>
      <c r="L8" s="131"/>
      <c r="M8" s="30"/>
      <c r="N8" s="30"/>
      <c r="O8" s="219">
        <f t="shared" ref="O8:O15" si="0">IF(I8="vuqcaf/kr okgu","---",$P$6%*M8)</f>
        <v>0</v>
      </c>
      <c r="P8" s="220"/>
      <c r="Q8" s="30"/>
      <c r="R8" s="30"/>
      <c r="S8" s="99"/>
      <c r="T8" s="100"/>
      <c r="U8" s="31">
        <f t="shared" ref="U8:U15" si="1">S8*T8</f>
        <v>0</v>
      </c>
      <c r="V8" s="30"/>
      <c r="W8" s="129">
        <f>SUM(J8,K8,N8,O8,R8,U8,V8)</f>
        <v>0</v>
      </c>
      <c r="X8" s="269"/>
      <c r="Y8" s="246"/>
      <c r="Z8" s="1"/>
      <c r="AA8" s="80"/>
      <c r="AB8" s="81"/>
      <c r="AC8" s="80"/>
    </row>
    <row r="9" spans="1:29" ht="28" customHeight="1">
      <c r="A9" s="11">
        <f>E8</f>
        <v>0</v>
      </c>
      <c r="B9" s="7"/>
      <c r="C9" s="121"/>
      <c r="D9" s="29"/>
      <c r="E9" s="121" t="str">
        <f>A8</f>
        <v>ejthoh</v>
      </c>
      <c r="F9" s="7"/>
      <c r="G9" s="121"/>
      <c r="H9" s="29"/>
      <c r="I9" s="121"/>
      <c r="J9" s="115"/>
      <c r="K9" s="30"/>
      <c r="L9" s="30"/>
      <c r="M9" s="30"/>
      <c r="N9" s="10"/>
      <c r="O9" s="219">
        <f t="shared" si="0"/>
        <v>0</v>
      </c>
      <c r="P9" s="220"/>
      <c r="Q9" s="30"/>
      <c r="R9" s="30"/>
      <c r="S9" s="72"/>
      <c r="T9" s="30"/>
      <c r="U9" s="31">
        <f t="shared" si="1"/>
        <v>0</v>
      </c>
      <c r="V9" s="30"/>
      <c r="W9" s="129">
        <f>SUM(J9,K9,N9,O9,R9,U9,V9)</f>
        <v>0</v>
      </c>
      <c r="X9" s="269"/>
      <c r="Y9" s="247"/>
      <c r="Z9" s="1"/>
      <c r="AA9" s="80" t="str">
        <f>IF(AA$8="","",AA$8)</f>
        <v/>
      </c>
      <c r="AB9" s="81" t="str">
        <f t="shared" ref="AB9:AC15" si="2">IF(AB$8="","",AB$8)</f>
        <v/>
      </c>
      <c r="AC9" s="80" t="str">
        <f t="shared" si="2"/>
        <v/>
      </c>
    </row>
    <row r="10" spans="1:29" ht="28" customHeight="1">
      <c r="A10" s="11" t="str">
        <f>G4</f>
        <v>ejthoh</v>
      </c>
      <c r="B10" s="7"/>
      <c r="C10" s="121"/>
      <c r="D10" s="29"/>
      <c r="E10" s="121"/>
      <c r="F10" s="7"/>
      <c r="G10" s="121"/>
      <c r="H10" s="29"/>
      <c r="I10" s="125"/>
      <c r="J10" s="115"/>
      <c r="K10" s="30"/>
      <c r="L10" s="30"/>
      <c r="M10" s="30"/>
      <c r="N10" s="10"/>
      <c r="O10" s="219">
        <f t="shared" si="0"/>
        <v>0</v>
      </c>
      <c r="P10" s="220"/>
      <c r="Q10" s="30"/>
      <c r="R10" s="30"/>
      <c r="S10" s="72"/>
      <c r="T10" s="30"/>
      <c r="U10" s="31">
        <f t="shared" si="1"/>
        <v>0</v>
      </c>
      <c r="V10" s="30"/>
      <c r="W10" s="129">
        <f t="shared" ref="W10:W15" si="3">SUM(J10,K10,N10,O10,R10,U10,V10)</f>
        <v>0</v>
      </c>
      <c r="X10" s="269"/>
      <c r="Y10" s="247"/>
      <c r="Z10" s="1"/>
      <c r="AA10" s="80" t="str">
        <f t="shared" ref="AA10:AA15" si="4">IF(AA$8="","",AA$8)</f>
        <v/>
      </c>
      <c r="AB10" s="81" t="str">
        <f t="shared" si="2"/>
        <v/>
      </c>
      <c r="AC10" s="80" t="str">
        <f t="shared" si="2"/>
        <v/>
      </c>
    </row>
    <row r="11" spans="1:29" ht="28" customHeight="1">
      <c r="A11" s="11">
        <f>E10</f>
        <v>0</v>
      </c>
      <c r="B11" s="7"/>
      <c r="C11" s="121"/>
      <c r="D11" s="29"/>
      <c r="E11" s="121" t="str">
        <f>A10</f>
        <v>ejthoh</v>
      </c>
      <c r="F11" s="7"/>
      <c r="G11" s="121"/>
      <c r="H11" s="29"/>
      <c r="I11" s="121"/>
      <c r="J11" s="115"/>
      <c r="K11" s="30"/>
      <c r="L11" s="30"/>
      <c r="M11" s="30"/>
      <c r="N11" s="10"/>
      <c r="O11" s="219">
        <f t="shared" si="0"/>
        <v>0</v>
      </c>
      <c r="P11" s="220"/>
      <c r="Q11" s="30"/>
      <c r="R11" s="30"/>
      <c r="S11" s="72"/>
      <c r="T11" s="30"/>
      <c r="U11" s="31">
        <f t="shared" si="1"/>
        <v>0</v>
      </c>
      <c r="V11" s="30"/>
      <c r="W11" s="129">
        <f t="shared" si="3"/>
        <v>0</v>
      </c>
      <c r="X11" s="269"/>
      <c r="Y11" s="247"/>
      <c r="Z11" s="1"/>
      <c r="AA11" s="80" t="str">
        <f t="shared" si="4"/>
        <v/>
      </c>
      <c r="AB11" s="81" t="str">
        <f t="shared" si="2"/>
        <v/>
      </c>
      <c r="AC11" s="80" t="str">
        <f t="shared" si="2"/>
        <v/>
      </c>
    </row>
    <row r="12" spans="1:29" ht="28" customHeight="1">
      <c r="A12" s="11" t="str">
        <f>G4</f>
        <v>ejthoh</v>
      </c>
      <c r="B12" s="7"/>
      <c r="C12" s="121"/>
      <c r="D12" s="29"/>
      <c r="E12" s="121"/>
      <c r="F12" s="7"/>
      <c r="G12" s="121"/>
      <c r="H12" s="29"/>
      <c r="I12" s="121"/>
      <c r="J12" s="115"/>
      <c r="K12" s="30"/>
      <c r="L12" s="30"/>
      <c r="M12" s="30"/>
      <c r="N12" s="10"/>
      <c r="O12" s="219">
        <f t="shared" si="0"/>
        <v>0</v>
      </c>
      <c r="P12" s="220"/>
      <c r="Q12" s="30"/>
      <c r="R12" s="30"/>
      <c r="S12" s="72"/>
      <c r="T12" s="30"/>
      <c r="U12" s="31">
        <f t="shared" si="1"/>
        <v>0</v>
      </c>
      <c r="V12" s="30"/>
      <c r="W12" s="129">
        <f t="shared" si="3"/>
        <v>0</v>
      </c>
      <c r="X12" s="269"/>
      <c r="Y12" s="247"/>
      <c r="Z12" s="1"/>
      <c r="AA12" s="80" t="str">
        <f t="shared" si="4"/>
        <v/>
      </c>
      <c r="AB12" s="81" t="str">
        <f t="shared" si="2"/>
        <v/>
      </c>
      <c r="AC12" s="80" t="str">
        <f t="shared" si="2"/>
        <v/>
      </c>
    </row>
    <row r="13" spans="1:29" ht="28" customHeight="1">
      <c r="A13" s="11">
        <f>E12</f>
        <v>0</v>
      </c>
      <c r="B13" s="7"/>
      <c r="C13" s="121"/>
      <c r="D13" s="29"/>
      <c r="E13" s="121" t="str">
        <f>A12</f>
        <v>ejthoh</v>
      </c>
      <c r="F13" s="7"/>
      <c r="G13" s="121"/>
      <c r="H13" s="29"/>
      <c r="I13" s="121"/>
      <c r="J13" s="115"/>
      <c r="K13" s="30"/>
      <c r="L13" s="30"/>
      <c r="M13" s="30"/>
      <c r="N13" s="30"/>
      <c r="O13" s="219">
        <f t="shared" si="0"/>
        <v>0</v>
      </c>
      <c r="P13" s="220"/>
      <c r="Q13" s="30"/>
      <c r="R13" s="30"/>
      <c r="S13" s="72"/>
      <c r="T13" s="30"/>
      <c r="U13" s="31">
        <f t="shared" si="1"/>
        <v>0</v>
      </c>
      <c r="V13" s="30"/>
      <c r="W13" s="129">
        <f t="shared" si="3"/>
        <v>0</v>
      </c>
      <c r="X13" s="269"/>
      <c r="Y13" s="248"/>
      <c r="Z13" s="1"/>
      <c r="AA13" s="80" t="str">
        <f t="shared" si="4"/>
        <v/>
      </c>
      <c r="AB13" s="81" t="str">
        <f t="shared" si="2"/>
        <v/>
      </c>
      <c r="AC13" s="80" t="str">
        <f t="shared" si="2"/>
        <v/>
      </c>
    </row>
    <row r="14" spans="1:29" ht="28" customHeight="1">
      <c r="A14" s="11" t="str">
        <f>G4</f>
        <v>ejthoh</v>
      </c>
      <c r="B14" s="7"/>
      <c r="C14" s="121"/>
      <c r="D14" s="29"/>
      <c r="E14" s="121"/>
      <c r="F14" s="7"/>
      <c r="G14" s="121"/>
      <c r="H14" s="29"/>
      <c r="I14" s="121"/>
      <c r="J14" s="115"/>
      <c r="K14" s="30"/>
      <c r="L14" s="30"/>
      <c r="M14" s="30"/>
      <c r="N14" s="30"/>
      <c r="O14" s="219">
        <f t="shared" si="0"/>
        <v>0</v>
      </c>
      <c r="P14" s="220"/>
      <c r="Q14" s="30" t="str">
        <f t="shared" ref="Q14:Q15" si="5">IF(I14="vuqcaf/kr okgu","---","")</f>
        <v/>
      </c>
      <c r="R14" s="30" t="str">
        <f t="shared" ref="R14:R15" si="6">IF(I14="vuqcaf/kr okgu","---","")</f>
        <v/>
      </c>
      <c r="S14" s="72"/>
      <c r="T14" s="30"/>
      <c r="U14" s="31">
        <f t="shared" si="1"/>
        <v>0</v>
      </c>
      <c r="V14" s="30"/>
      <c r="W14" s="129">
        <f t="shared" si="3"/>
        <v>0</v>
      </c>
      <c r="X14" s="230"/>
      <c r="Y14" s="246"/>
      <c r="Z14" s="1"/>
      <c r="AA14" s="80" t="str">
        <f t="shared" si="4"/>
        <v/>
      </c>
      <c r="AB14" s="81" t="str">
        <f t="shared" si="2"/>
        <v/>
      </c>
      <c r="AC14" s="80" t="str">
        <f t="shared" si="2"/>
        <v/>
      </c>
    </row>
    <row r="15" spans="1:29" ht="28" customHeight="1">
      <c r="A15" s="11">
        <f>E14</f>
        <v>0</v>
      </c>
      <c r="B15" s="7"/>
      <c r="C15" s="121"/>
      <c r="D15" s="29"/>
      <c r="E15" s="121" t="str">
        <f>A14</f>
        <v>ejthoh</v>
      </c>
      <c r="F15" s="7"/>
      <c r="G15" s="121"/>
      <c r="H15" s="29"/>
      <c r="I15" s="121"/>
      <c r="J15" s="115"/>
      <c r="K15" s="30"/>
      <c r="L15" s="30"/>
      <c r="M15" s="30"/>
      <c r="N15" s="30"/>
      <c r="O15" s="219">
        <f t="shared" si="0"/>
        <v>0</v>
      </c>
      <c r="P15" s="220"/>
      <c r="Q15" s="30" t="str">
        <f t="shared" si="5"/>
        <v/>
      </c>
      <c r="R15" s="30" t="str">
        <f t="shared" si="6"/>
        <v/>
      </c>
      <c r="S15" s="72"/>
      <c r="T15" s="30"/>
      <c r="U15" s="31">
        <f t="shared" si="1"/>
        <v>0</v>
      </c>
      <c r="V15" s="30"/>
      <c r="W15" s="129">
        <f t="shared" si="3"/>
        <v>0</v>
      </c>
      <c r="X15" s="230"/>
      <c r="Y15" s="247"/>
      <c r="Z15" s="1"/>
      <c r="AA15" s="80" t="str">
        <f t="shared" si="4"/>
        <v/>
      </c>
      <c r="AB15" s="81" t="str">
        <f t="shared" si="2"/>
        <v/>
      </c>
      <c r="AC15" s="80" t="str">
        <f t="shared" si="2"/>
        <v/>
      </c>
    </row>
    <row r="16" spans="1:29" ht="17" customHeight="1">
      <c r="A16" s="235" t="s">
        <v>64</v>
      </c>
      <c r="B16" s="139"/>
      <c r="C16" s="139"/>
      <c r="D16" s="139"/>
      <c r="E16" s="139"/>
      <c r="F16" s="139"/>
      <c r="G16" s="139"/>
      <c r="H16" s="139"/>
      <c r="I16" s="139"/>
      <c r="J16" s="126">
        <f>SUM(J8:J15)</f>
        <v>0</v>
      </c>
      <c r="K16" s="126">
        <f>SUM(K8:K15)</f>
        <v>0</v>
      </c>
      <c r="L16" s="120"/>
      <c r="M16" s="120"/>
      <c r="N16" s="19">
        <f>SUM(N8:N15)</f>
        <v>0</v>
      </c>
      <c r="O16" s="221">
        <f>SUM(O8:O15)</f>
        <v>0</v>
      </c>
      <c r="P16" s="222"/>
      <c r="Q16" s="120"/>
      <c r="R16" s="19">
        <f>SUM(R8:R15)</f>
        <v>0</v>
      </c>
      <c r="S16" s="74">
        <f>SUM(S8:S15)</f>
        <v>0</v>
      </c>
      <c r="T16" s="120"/>
      <c r="U16" s="19">
        <f>SUM(U8:U15)</f>
        <v>0</v>
      </c>
      <c r="V16" s="120"/>
      <c r="W16" s="20">
        <f>SUM(W8:W15)</f>
        <v>0</v>
      </c>
      <c r="X16" s="21"/>
      <c r="Y16" s="32"/>
      <c r="Z16" s="1"/>
      <c r="AA16" s="94"/>
      <c r="AB16" s="94"/>
      <c r="AC16" s="94"/>
    </row>
    <row r="17" spans="1:29" ht="17" customHeight="1">
      <c r="A17" s="235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242" t="s">
        <v>62</v>
      </c>
      <c r="O17" s="242"/>
      <c r="P17" s="242"/>
      <c r="Q17" s="242"/>
      <c r="R17" s="230"/>
      <c r="S17" s="230"/>
      <c r="T17" s="230"/>
      <c r="U17" s="230"/>
      <c r="V17" s="230"/>
      <c r="W17" s="21" t="s">
        <v>55</v>
      </c>
      <c r="X17" s="124"/>
      <c r="Y17" s="122" t="s">
        <v>63</v>
      </c>
      <c r="Z17" s="1"/>
      <c r="AA17" s="94"/>
      <c r="AB17" s="94"/>
      <c r="AC17" s="94"/>
    </row>
    <row r="18" spans="1:29" ht="17" customHeight="1">
      <c r="A18" s="235" t="s">
        <v>18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243"/>
      <c r="W18" s="243"/>
      <c r="X18" s="243"/>
      <c r="Y18" s="14" t="s">
        <v>38</v>
      </c>
      <c r="Z18" s="1"/>
      <c r="AA18" s="94"/>
      <c r="AB18" s="94"/>
      <c r="AC18" s="94"/>
    </row>
    <row r="19" spans="1:29" ht="17" customHeight="1">
      <c r="A19" s="244" t="s">
        <v>59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3"/>
      <c r="W19" s="243"/>
      <c r="X19" s="243"/>
      <c r="Y19" s="14" t="s">
        <v>82</v>
      </c>
      <c r="Z19" s="1"/>
      <c r="AA19" s="94"/>
      <c r="AB19" s="94"/>
      <c r="AC19" s="94"/>
    </row>
    <row r="20" spans="1:29" ht="17" customHeight="1">
      <c r="A20" s="244" t="s">
        <v>60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3"/>
      <c r="W20" s="243"/>
      <c r="X20" s="243"/>
      <c r="Y20" s="14" t="s">
        <v>39</v>
      </c>
      <c r="Z20" s="1"/>
      <c r="AA20" s="94"/>
      <c r="AB20" s="94"/>
      <c r="AC20" s="94"/>
    </row>
    <row r="21" spans="1:29" ht="15" customHeight="1">
      <c r="A21" s="235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 t="s">
        <v>20</v>
      </c>
      <c r="S21" s="139"/>
      <c r="T21" s="139"/>
      <c r="U21" s="139"/>
      <c r="V21" s="245"/>
      <c r="W21" s="245"/>
      <c r="X21" s="245"/>
      <c r="Y21" s="14" t="s">
        <v>83</v>
      </c>
      <c r="Z21" s="1"/>
      <c r="AA21" s="94"/>
      <c r="AB21" s="94"/>
      <c r="AC21" s="94"/>
    </row>
    <row r="22" spans="1:29" ht="17" customHeight="1">
      <c r="A22" s="235" t="s">
        <v>92</v>
      </c>
      <c r="B22" s="139"/>
      <c r="C22" s="139"/>
      <c r="D22" s="139"/>
      <c r="E22" s="139"/>
      <c r="F22" s="139"/>
      <c r="G22" s="139"/>
      <c r="H22" s="139"/>
      <c r="I22" s="139"/>
      <c r="J22" s="257"/>
      <c r="K22" s="257"/>
      <c r="L22" s="257"/>
      <c r="M22" s="257"/>
      <c r="N22" s="257"/>
      <c r="O22" s="139" t="s">
        <v>61</v>
      </c>
      <c r="P22" s="139"/>
      <c r="Q22" s="139"/>
      <c r="R22" s="139"/>
      <c r="S22" s="139"/>
      <c r="T22" s="139"/>
      <c r="U22" s="231"/>
      <c r="V22" s="256"/>
      <c r="W22" s="256"/>
      <c r="X22" s="256"/>
      <c r="Y22" s="114" t="s">
        <v>208</v>
      </c>
      <c r="Z22" s="1"/>
      <c r="AA22" s="94"/>
      <c r="AB22" s="94"/>
      <c r="AC22" s="94"/>
    </row>
    <row r="23" spans="1:29" ht="17" customHeight="1">
      <c r="A23" s="244" t="s">
        <v>58</v>
      </c>
      <c r="B23" s="242"/>
      <c r="C23" s="251"/>
      <c r="D23" s="251"/>
      <c r="E23" s="23" t="s">
        <v>52</v>
      </c>
      <c r="F23" s="24"/>
      <c r="G23" s="139" t="s">
        <v>53</v>
      </c>
      <c r="H23" s="139"/>
      <c r="I23" s="120" t="s">
        <v>54</v>
      </c>
      <c r="J23" s="124"/>
      <c r="K23" s="124"/>
      <c r="L23" s="120" t="s">
        <v>55</v>
      </c>
      <c r="M23" s="25"/>
      <c r="N23" s="258" t="s">
        <v>97</v>
      </c>
      <c r="O23" s="259"/>
      <c r="P23" s="259"/>
      <c r="Q23" s="259"/>
      <c r="R23" s="260"/>
      <c r="S23" s="139"/>
      <c r="T23" s="139"/>
      <c r="U23" s="139"/>
      <c r="V23" s="249" t="s">
        <v>54</v>
      </c>
      <c r="W23" s="250"/>
      <c r="X23" s="249" t="s">
        <v>55</v>
      </c>
      <c r="Y23" s="252"/>
      <c r="Z23" s="1"/>
      <c r="AA23" s="94"/>
      <c r="AB23" s="94"/>
      <c r="AC23" s="94"/>
    </row>
    <row r="24" spans="1:29" ht="17" customHeight="1">
      <c r="A24" s="244" t="s">
        <v>57</v>
      </c>
      <c r="B24" s="242"/>
      <c r="C24" s="139"/>
      <c r="D24" s="139"/>
      <c r="E24" s="139"/>
      <c r="F24" s="139"/>
      <c r="G24" s="139"/>
      <c r="H24" s="139"/>
      <c r="I24" s="120" t="s">
        <v>54</v>
      </c>
      <c r="J24" s="124"/>
      <c r="K24" s="124"/>
      <c r="L24" s="120" t="s">
        <v>55</v>
      </c>
      <c r="M24" s="25"/>
      <c r="N24" s="258" t="s">
        <v>96</v>
      </c>
      <c r="O24" s="259"/>
      <c r="P24" s="259"/>
      <c r="Q24" s="259"/>
      <c r="R24" s="260"/>
      <c r="S24" s="139"/>
      <c r="T24" s="139"/>
      <c r="U24" s="139"/>
      <c r="V24" s="139"/>
      <c r="W24" s="251"/>
      <c r="X24" s="139"/>
      <c r="Y24" s="252"/>
      <c r="Z24" s="1"/>
      <c r="AA24" s="94"/>
      <c r="AB24" s="94"/>
      <c r="AC24" s="94"/>
    </row>
    <row r="25" spans="1:29" ht="17" customHeight="1">
      <c r="A25" s="261" t="s">
        <v>56</v>
      </c>
      <c r="B25" s="262"/>
      <c r="C25" s="263"/>
      <c r="D25" s="263"/>
      <c r="E25" s="263"/>
      <c r="F25" s="263"/>
      <c r="G25" s="263"/>
      <c r="H25" s="263"/>
      <c r="I25" s="127" t="s">
        <v>54</v>
      </c>
      <c r="J25" s="8"/>
      <c r="K25" s="8"/>
      <c r="L25" s="127" t="s">
        <v>55</v>
      </c>
      <c r="M25" s="27"/>
      <c r="N25" s="264" t="s">
        <v>98</v>
      </c>
      <c r="O25" s="265"/>
      <c r="P25" s="265"/>
      <c r="Q25" s="265"/>
      <c r="R25" s="265"/>
      <c r="S25" s="266"/>
      <c r="T25" s="266"/>
      <c r="U25" s="267"/>
      <c r="V25" s="127" t="s">
        <v>54</v>
      </c>
      <c r="W25" s="8"/>
      <c r="X25" s="127" t="s">
        <v>55</v>
      </c>
      <c r="Y25" s="28"/>
      <c r="Z25" s="1"/>
      <c r="AA25" s="94"/>
      <c r="AB25" s="94"/>
      <c r="AC25" s="94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1"/>
      <c r="B29" s="1"/>
      <c r="C29" s="1"/>
      <c r="D29" s="1"/>
      <c r="E29" s="1"/>
      <c r="F29" s="1"/>
      <c r="G29" s="1"/>
      <c r="H29" s="1"/>
      <c r="I29" s="1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5"/>
      <c r="Y29" s="5"/>
      <c r="Z29" s="1"/>
      <c r="AA29" s="1"/>
      <c r="AB29" s="1"/>
      <c r="AC29" s="1"/>
    </row>
    <row r="30" spans="1:29">
      <c r="A30" s="3"/>
      <c r="B30" s="3"/>
      <c r="C30" s="3"/>
      <c r="D30" s="3"/>
      <c r="E30" s="3"/>
      <c r="F30" s="3"/>
      <c r="G30" s="3"/>
      <c r="H30" s="3"/>
      <c r="I30" s="3"/>
      <c r="J30" s="4"/>
      <c r="K30" s="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4"/>
      <c r="Y30" s="4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mergeCells count="85">
    <mergeCell ref="AA1:AC4"/>
    <mergeCell ref="AA5:AA7"/>
    <mergeCell ref="AB5:AB7"/>
    <mergeCell ref="AC5:AC7"/>
    <mergeCell ref="A25:B25"/>
    <mergeCell ref="C25:H25"/>
    <mergeCell ref="N25:R25"/>
    <mergeCell ref="S25:U25"/>
    <mergeCell ref="Y8:Y9"/>
    <mergeCell ref="Y10:Y11"/>
    <mergeCell ref="Y12:Y13"/>
    <mergeCell ref="Y14:Y15"/>
    <mergeCell ref="V23:V24"/>
    <mergeCell ref="W23:W24"/>
    <mergeCell ref="X23:X24"/>
    <mergeCell ref="Y23:Y24"/>
    <mergeCell ref="A24:B24"/>
    <mergeCell ref="C24:H24"/>
    <mergeCell ref="N24:R24"/>
    <mergeCell ref="S24:U24"/>
    <mergeCell ref="A22:I22"/>
    <mergeCell ref="J22:N22"/>
    <mergeCell ref="O22:Q22"/>
    <mergeCell ref="R22:U22"/>
    <mergeCell ref="A23:B23"/>
    <mergeCell ref="C23:D23"/>
    <mergeCell ref="G23:H23"/>
    <mergeCell ref="N23:R23"/>
    <mergeCell ref="S23:U23"/>
    <mergeCell ref="V22:X22"/>
    <mergeCell ref="A19:U19"/>
    <mergeCell ref="V19:X19"/>
    <mergeCell ref="A20:U20"/>
    <mergeCell ref="V20:X20"/>
    <mergeCell ref="A21:Q21"/>
    <mergeCell ref="R21:U21"/>
    <mergeCell ref="V21:X21"/>
    <mergeCell ref="A16:I16"/>
    <mergeCell ref="A17:M17"/>
    <mergeCell ref="N17:Q17"/>
    <mergeCell ref="R17:V17"/>
    <mergeCell ref="A18:U18"/>
    <mergeCell ref="V18:X18"/>
    <mergeCell ref="X8:X9"/>
    <mergeCell ref="X10:X11"/>
    <mergeCell ref="X12:X13"/>
    <mergeCell ref="X14:X15"/>
    <mergeCell ref="V5:V7"/>
    <mergeCell ref="W5:W7"/>
    <mergeCell ref="X5:X7"/>
    <mergeCell ref="B4:E4"/>
    <mergeCell ref="G4:M4"/>
    <mergeCell ref="N4:Y4"/>
    <mergeCell ref="A5:H5"/>
    <mergeCell ref="I5:I7"/>
    <mergeCell ref="J5:K7"/>
    <mergeCell ref="Q5:R6"/>
    <mergeCell ref="S5:U6"/>
    <mergeCell ref="Y5:Y7"/>
    <mergeCell ref="A6:D6"/>
    <mergeCell ref="E6:H6"/>
    <mergeCell ref="C7:D7"/>
    <mergeCell ref="G7:H7"/>
    <mergeCell ref="L5:P5"/>
    <mergeCell ref="L6:L7"/>
    <mergeCell ref="M6:M7"/>
    <mergeCell ref="A1:Y1"/>
    <mergeCell ref="B2:L2"/>
    <mergeCell ref="M2:Q2"/>
    <mergeCell ref="R2:W2"/>
    <mergeCell ref="S3:W3"/>
    <mergeCell ref="B3:I3"/>
    <mergeCell ref="J3:K3"/>
    <mergeCell ref="O14:P14"/>
    <mergeCell ref="O15:P15"/>
    <mergeCell ref="O16:P16"/>
    <mergeCell ref="N3:P3"/>
    <mergeCell ref="O7:P7"/>
    <mergeCell ref="O9:P9"/>
    <mergeCell ref="O10:P10"/>
    <mergeCell ref="O11:P11"/>
    <mergeCell ref="O12:P12"/>
    <mergeCell ref="O13:P13"/>
    <mergeCell ref="O8:P8"/>
    <mergeCell ref="N6:N7"/>
  </mergeCells>
  <phoneticPr fontId="17" type="noConversion"/>
  <conditionalFormatting sqref="Q7">
    <cfRule type="expression" dxfId="1367" priority="57">
      <formula>ISERROR(Q7)</formula>
    </cfRule>
  </conditionalFormatting>
  <conditionalFormatting sqref="X12:X13">
    <cfRule type="expression" dxfId="1366" priority="55">
      <formula>ISERROR(X12)</formula>
    </cfRule>
  </conditionalFormatting>
  <conditionalFormatting sqref="A2:Y2 A4:Y4 A3:J3 Q3:Y3 L3:M3 A25:N25 A23:N23 A24:M24 S23:Y24 V25:Y25 S25 A17:Y21 A22:V22 Y22">
    <cfRule type="expression" dxfId="1365" priority="72">
      <formula>ISERROR(A2)</formula>
    </cfRule>
  </conditionalFormatting>
  <conditionalFormatting sqref="Y8 Y10 Y12 Y14 Y16">
    <cfRule type="expression" dxfId="1364" priority="66">
      <formula>ISERROR(Y8)</formula>
    </cfRule>
  </conditionalFormatting>
  <conditionalFormatting sqref="A8:H9">
    <cfRule type="expression" dxfId="1363" priority="65">
      <formula>ISERROR(A8)</formula>
    </cfRule>
  </conditionalFormatting>
  <conditionalFormatting sqref="A10:H11">
    <cfRule type="expression" dxfId="1362" priority="64">
      <formula>ISERROR(A10)</formula>
    </cfRule>
  </conditionalFormatting>
  <conditionalFormatting sqref="X10:X11">
    <cfRule type="expression" dxfId="1361" priority="54">
      <formula>ISERROR(X10)</formula>
    </cfRule>
  </conditionalFormatting>
  <conditionalFormatting sqref="S16">
    <cfRule type="expression" dxfId="1360" priority="50">
      <formula>ISERROR(S16)</formula>
    </cfRule>
  </conditionalFormatting>
  <conditionalFormatting sqref="J16:K16 Q16:R16 V16:W16">
    <cfRule type="cellIs" dxfId="1359" priority="67" operator="equal">
      <formula>0</formula>
    </cfRule>
  </conditionalFormatting>
  <conditionalFormatting sqref="N24">
    <cfRule type="expression" dxfId="1358" priority="71">
      <formula>ISERROR(N24)</formula>
    </cfRule>
  </conditionalFormatting>
  <conditionalFormatting sqref="A12:H13">
    <cfRule type="expression" dxfId="1357" priority="63">
      <formula>ISERROR(A12)</formula>
    </cfRule>
  </conditionalFormatting>
  <conditionalFormatting sqref="N3">
    <cfRule type="expression" dxfId="1356" priority="69">
      <formula>ISERROR(N3)</formula>
    </cfRule>
  </conditionalFormatting>
  <conditionalFormatting sqref="A14:H15">
    <cfRule type="expression" dxfId="1355" priority="62">
      <formula>ISERROR(A14)</formula>
    </cfRule>
  </conditionalFormatting>
  <conditionalFormatting sqref="A1:Y1">
    <cfRule type="expression" dxfId="1354" priority="70">
      <formula>ISERROR(A1)</formula>
    </cfRule>
  </conditionalFormatting>
  <conditionalFormatting sqref="X8:X9">
    <cfRule type="expression" dxfId="1353" priority="53">
      <formula>ISERROR(X8)</formula>
    </cfRule>
  </conditionalFormatting>
  <conditionalFormatting sqref="T16:U16">
    <cfRule type="expression" dxfId="1352" priority="52">
      <formula>ISERROR(T16)</formula>
    </cfRule>
  </conditionalFormatting>
  <conditionalFormatting sqref="T16:U16">
    <cfRule type="cellIs" dxfId="1351" priority="51" operator="equal">
      <formula>0</formula>
    </cfRule>
  </conditionalFormatting>
  <conditionalFormatting sqref="A5:J5 A6:I7 Q5:Y6 A16:K16 R7:Y7 V16:X16 Q16:R16">
    <cfRule type="expression" dxfId="1350" priority="68">
      <formula>ISERROR(A5)</formula>
    </cfRule>
  </conditionalFormatting>
  <conditionalFormatting sqref="L5:L6 M6:N6 L16:O16">
    <cfRule type="expression" dxfId="1349" priority="61">
      <formula>ISERROR(L5)</formula>
    </cfRule>
  </conditionalFormatting>
  <conditionalFormatting sqref="L16:O16">
    <cfRule type="cellIs" dxfId="1348" priority="60" operator="equal">
      <formula>0</formula>
    </cfRule>
  </conditionalFormatting>
  <conditionalFormatting sqref="O6">
    <cfRule type="expression" dxfId="1347" priority="59">
      <formula>ISERROR(O6)</formula>
    </cfRule>
  </conditionalFormatting>
  <conditionalFormatting sqref="O7">
    <cfRule type="expression" dxfId="1346" priority="58">
      <formula>ISERROR(O7)</formula>
    </cfRule>
  </conditionalFormatting>
  <conditionalFormatting sqref="X14:X15">
    <cfRule type="expression" dxfId="1345" priority="56">
      <formula>ISERROR(X14)</formula>
    </cfRule>
  </conditionalFormatting>
  <conditionalFormatting sqref="S16">
    <cfRule type="cellIs" dxfId="1344" priority="49" operator="equal">
      <formula>0</formula>
    </cfRule>
  </conditionalFormatting>
  <conditionalFormatting sqref="W8:W15">
    <cfRule type="cellIs" dxfId="1343" priority="47" operator="equal">
      <formula>0</formula>
    </cfRule>
  </conditionalFormatting>
  <conditionalFormatting sqref="I8">
    <cfRule type="expression" dxfId="1342" priority="46">
      <formula>ISERROR(I8)</formula>
    </cfRule>
  </conditionalFormatting>
  <conditionalFormatting sqref="T8:U15">
    <cfRule type="expression" dxfId="1341" priority="42">
      <formula>ISERROR(T8)</formula>
    </cfRule>
  </conditionalFormatting>
  <conditionalFormatting sqref="S8:S15">
    <cfRule type="expression" dxfId="1340" priority="39">
      <formula>ISERROR(S8)</formula>
    </cfRule>
  </conditionalFormatting>
  <conditionalFormatting sqref="J8:K8 Q8:R8 V8:W15">
    <cfRule type="expression" dxfId="1339" priority="48">
      <formula>ISERROR(J8)</formula>
    </cfRule>
  </conditionalFormatting>
  <conditionalFormatting sqref="M8:N8">
    <cfRule type="expression" dxfId="1338" priority="45">
      <formula>ISERROR(M8)</formula>
    </cfRule>
  </conditionalFormatting>
  <conditionalFormatting sqref="O8">
    <cfRule type="expression" dxfId="1337" priority="44">
      <formula>ISERROR(O8)</formula>
    </cfRule>
  </conditionalFormatting>
  <conditionalFormatting sqref="O8">
    <cfRule type="cellIs" dxfId="1336" priority="43" operator="equal">
      <formula>0</formula>
    </cfRule>
  </conditionalFormatting>
  <conditionalFormatting sqref="U9:U15">
    <cfRule type="cellIs" dxfId="1335" priority="41" operator="equal">
      <formula>0</formula>
    </cfRule>
  </conditionalFormatting>
  <conditionalFormatting sqref="U8">
    <cfRule type="cellIs" dxfId="1334" priority="40" operator="equal">
      <formula>0</formula>
    </cfRule>
  </conditionalFormatting>
  <conditionalFormatting sqref="U9">
    <cfRule type="cellIs" dxfId="1333" priority="38" operator="equal">
      <formula>0</formula>
    </cfRule>
  </conditionalFormatting>
  <conditionalFormatting sqref="I9">
    <cfRule type="expression" dxfId="1332" priority="36">
      <formula>ISERROR(I9)</formula>
    </cfRule>
  </conditionalFormatting>
  <conditionalFormatting sqref="J9:K9 Q9:R9">
    <cfRule type="expression" dxfId="1331" priority="37">
      <formula>ISERROR(J9)</formula>
    </cfRule>
  </conditionalFormatting>
  <conditionalFormatting sqref="L9:N9">
    <cfRule type="expression" dxfId="1330" priority="35">
      <formula>ISERROR(L9)</formula>
    </cfRule>
  </conditionalFormatting>
  <conditionalFormatting sqref="O9">
    <cfRule type="expression" dxfId="1329" priority="34">
      <formula>ISERROR(O9)</formula>
    </cfRule>
  </conditionalFormatting>
  <conditionalFormatting sqref="O9">
    <cfRule type="cellIs" dxfId="1328" priority="33" operator="equal">
      <formula>0</formula>
    </cfRule>
  </conditionalFormatting>
  <conditionalFormatting sqref="J10:K10 Q10:R10">
    <cfRule type="expression" dxfId="1327" priority="32">
      <formula>ISERROR(J10)</formula>
    </cfRule>
  </conditionalFormatting>
  <conditionalFormatting sqref="L10:N10">
    <cfRule type="expression" dxfId="1326" priority="31">
      <formula>ISERROR(L10)</formula>
    </cfRule>
  </conditionalFormatting>
  <conditionalFormatting sqref="O10">
    <cfRule type="expression" dxfId="1325" priority="30">
      <formula>ISERROR(O10)</formula>
    </cfRule>
  </conditionalFormatting>
  <conditionalFormatting sqref="O10">
    <cfRule type="cellIs" dxfId="1324" priority="29" operator="equal">
      <formula>0</formula>
    </cfRule>
  </conditionalFormatting>
  <conditionalFormatting sqref="I11">
    <cfRule type="expression" dxfId="1323" priority="27">
      <formula>ISERROR(I11)</formula>
    </cfRule>
  </conditionalFormatting>
  <conditionalFormatting sqref="J11:K11 Q11:R11">
    <cfRule type="expression" dxfId="1322" priority="28">
      <formula>ISERROR(J11)</formula>
    </cfRule>
  </conditionalFormatting>
  <conditionalFormatting sqref="L11:N11">
    <cfRule type="expression" dxfId="1321" priority="26">
      <formula>ISERROR(L11)</formula>
    </cfRule>
  </conditionalFormatting>
  <conditionalFormatting sqref="O11">
    <cfRule type="expression" dxfId="1320" priority="25">
      <formula>ISERROR(O11)</formula>
    </cfRule>
  </conditionalFormatting>
  <conditionalFormatting sqref="O11">
    <cfRule type="cellIs" dxfId="1319" priority="24" operator="equal">
      <formula>0</formula>
    </cfRule>
  </conditionalFormatting>
  <conditionalFormatting sqref="I12">
    <cfRule type="expression" dxfId="1318" priority="22">
      <formula>ISERROR(I12)</formula>
    </cfRule>
  </conditionalFormatting>
  <conditionalFormatting sqref="J12:K12 Q12:R12">
    <cfRule type="expression" dxfId="1317" priority="23">
      <formula>ISERROR(J12)</formula>
    </cfRule>
  </conditionalFormatting>
  <conditionalFormatting sqref="L12:N12">
    <cfRule type="expression" dxfId="1316" priority="21">
      <formula>ISERROR(L12)</formula>
    </cfRule>
  </conditionalFormatting>
  <conditionalFormatting sqref="O12">
    <cfRule type="expression" dxfId="1315" priority="20">
      <formula>ISERROR(O12)</formula>
    </cfRule>
  </conditionalFormatting>
  <conditionalFormatting sqref="O12">
    <cfRule type="cellIs" dxfId="1314" priority="19" operator="equal">
      <formula>0</formula>
    </cfRule>
  </conditionalFormatting>
  <conditionalFormatting sqref="I13">
    <cfRule type="expression" dxfId="1313" priority="17">
      <formula>ISERROR(I13)</formula>
    </cfRule>
  </conditionalFormatting>
  <conditionalFormatting sqref="J13:K13 Q13:R13">
    <cfRule type="expression" dxfId="1312" priority="18">
      <formula>ISERROR(J13)</formula>
    </cfRule>
  </conditionalFormatting>
  <conditionalFormatting sqref="L13:N13">
    <cfRule type="expression" dxfId="1311" priority="16">
      <formula>ISERROR(L13)</formula>
    </cfRule>
  </conditionalFormatting>
  <conditionalFormatting sqref="O13">
    <cfRule type="expression" dxfId="1310" priority="15">
      <formula>ISERROR(O13)</formula>
    </cfRule>
  </conditionalFormatting>
  <conditionalFormatting sqref="O13">
    <cfRule type="cellIs" dxfId="1309" priority="14" operator="equal">
      <formula>0</formula>
    </cfRule>
  </conditionalFormatting>
  <conditionalFormatting sqref="I14">
    <cfRule type="expression" dxfId="1308" priority="12">
      <formula>ISERROR(I14)</formula>
    </cfRule>
  </conditionalFormatting>
  <conditionalFormatting sqref="Q14:R14">
    <cfRule type="expression" dxfId="1307" priority="13">
      <formula>ISERROR(Q14)</formula>
    </cfRule>
  </conditionalFormatting>
  <conditionalFormatting sqref="I15">
    <cfRule type="expression" dxfId="1306" priority="10">
      <formula>ISERROR(I15)</formula>
    </cfRule>
  </conditionalFormatting>
  <conditionalFormatting sqref="Q15:R15">
    <cfRule type="expression" dxfId="1305" priority="11">
      <formula>ISERROR(Q15)</formula>
    </cfRule>
  </conditionalFormatting>
  <conditionalFormatting sqref="I10">
    <cfRule type="expression" dxfId="1304" priority="9">
      <formula>ISERROR(I10)</formula>
    </cfRule>
  </conditionalFormatting>
  <conditionalFormatting sqref="J14:K14">
    <cfRule type="expression" dxfId="1303" priority="8">
      <formula>ISERROR(J14)</formula>
    </cfRule>
  </conditionalFormatting>
  <conditionalFormatting sqref="L14:N14">
    <cfRule type="expression" dxfId="1302" priority="7">
      <formula>ISERROR(L14)</formula>
    </cfRule>
  </conditionalFormatting>
  <conditionalFormatting sqref="O14">
    <cfRule type="expression" dxfId="1301" priority="6">
      <formula>ISERROR(O14)</formula>
    </cfRule>
  </conditionalFormatting>
  <conditionalFormatting sqref="O14">
    <cfRule type="cellIs" dxfId="1300" priority="5" operator="equal">
      <formula>0</formula>
    </cfRule>
  </conditionalFormatting>
  <conditionalFormatting sqref="J15:K15">
    <cfRule type="expression" dxfId="1299" priority="4">
      <formula>ISERROR(J15)</formula>
    </cfRule>
  </conditionalFormatting>
  <conditionalFormatting sqref="L15:N15">
    <cfRule type="expression" dxfId="1298" priority="3">
      <formula>ISERROR(L15)</formula>
    </cfRule>
  </conditionalFormatting>
  <conditionalFormatting sqref="O15">
    <cfRule type="expression" dxfId="1297" priority="2">
      <formula>ISERROR(O15)</formula>
    </cfRule>
  </conditionalFormatting>
  <conditionalFormatting sqref="O15">
    <cfRule type="cellIs" dxfId="1296" priority="1" operator="equal">
      <formula>0</formula>
    </cfRule>
  </conditionalFormatting>
  <dataValidations count="2">
    <dataValidation type="list" allowBlank="1" showInputMessage="1" showErrorMessage="1" sqref="C8:C15 G8:G15">
      <formula1>$X$2:$Y$2</formula1>
    </dataValidation>
    <dataValidation type="list" allowBlank="1" showInputMessage="1" showErrorMessage="1" sqref="I8:I9 I11:I15">
      <formula1>$Y$18:$Y$22</formula1>
    </dataValidation>
  </dataValidations>
  <printOptions horizontalCentered="1" verticalCentered="1"/>
  <pageMargins left="0.5" right="0.5" top="0.5" bottom="0.5" header="0" footer="0"/>
  <pageSetup paperSize="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C41"/>
  <sheetViews>
    <sheetView zoomScale="150" zoomScaleNormal="150" zoomScalePageLayoutView="150" workbookViewId="0">
      <selection activeCell="J12" sqref="J12"/>
    </sheetView>
  </sheetViews>
  <sheetFormatPr defaultColWidth="8.81640625" defaultRowHeight="15.5"/>
  <cols>
    <col min="1" max="1" width="7.6328125" style="2" customWidth="1"/>
    <col min="2" max="2" width="8.1796875" style="2" customWidth="1"/>
    <col min="3" max="3" width="4.81640625" style="2" customWidth="1"/>
    <col min="4" max="4" width="6" style="2" customWidth="1"/>
    <col min="5" max="5" width="8.6328125" style="2" bestFit="1" customWidth="1"/>
    <col min="6" max="6" width="8.36328125" style="2" customWidth="1"/>
    <col min="7" max="7" width="4.453125" style="2" customWidth="1"/>
    <col min="8" max="8" width="5.453125" style="2" customWidth="1"/>
    <col min="9" max="9" width="4.81640625" style="2" customWidth="1"/>
    <col min="10" max="11" width="4.36328125" style="6" customWidth="1"/>
    <col min="12" max="13" width="5.36328125" style="2" customWidth="1"/>
    <col min="14" max="14" width="5.6328125" style="2" customWidth="1"/>
    <col min="15" max="15" width="5.1796875" style="2" customWidth="1"/>
    <col min="16" max="16" width="2.81640625" style="2" customWidth="1"/>
    <col min="17" max="17" width="4.453125" style="2" customWidth="1"/>
    <col min="18" max="18" width="4.81640625" style="2" customWidth="1"/>
    <col min="19" max="19" width="4.1796875" style="2" customWidth="1"/>
    <col min="20" max="20" width="5.1796875" style="2" customWidth="1"/>
    <col min="21" max="21" width="5" style="2" customWidth="1"/>
    <col min="22" max="22" width="5.81640625" style="2" customWidth="1"/>
    <col min="23" max="23" width="7.81640625" style="2" customWidth="1"/>
    <col min="24" max="24" width="12.6328125" style="6" customWidth="1"/>
    <col min="25" max="25" width="6.453125" style="6" customWidth="1"/>
    <col min="26" max="26" width="8.81640625" style="2"/>
    <col min="27" max="27" width="9.1796875" style="2" bestFit="1" customWidth="1"/>
    <col min="28" max="16384" width="8.81640625" style="2"/>
  </cols>
  <sheetData>
    <row r="1" spans="1:29" ht="20" customHeight="1">
      <c r="A1" s="140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  <c r="Z1" s="1"/>
      <c r="AA1" s="270" t="s">
        <v>151</v>
      </c>
      <c r="AB1" s="271"/>
      <c r="AC1" s="272"/>
    </row>
    <row r="2" spans="1:29" ht="20" customHeight="1">
      <c r="A2" s="123" t="s">
        <v>0</v>
      </c>
      <c r="B2" s="227" t="s">
        <v>86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  <c r="M2" s="139" t="s">
        <v>42</v>
      </c>
      <c r="N2" s="139"/>
      <c r="O2" s="139"/>
      <c r="P2" s="139"/>
      <c r="Q2" s="139"/>
      <c r="R2" s="230"/>
      <c r="S2" s="230"/>
      <c r="T2" s="230"/>
      <c r="U2" s="230"/>
      <c r="V2" s="230"/>
      <c r="W2" s="230"/>
      <c r="X2" s="13" t="s">
        <v>78</v>
      </c>
      <c r="Y2" s="14" t="s">
        <v>79</v>
      </c>
      <c r="Z2" s="1"/>
      <c r="AA2" s="273"/>
      <c r="AB2" s="274"/>
      <c r="AC2" s="275"/>
    </row>
    <row r="3" spans="1:29" ht="20" customHeight="1">
      <c r="A3" s="123" t="s">
        <v>1</v>
      </c>
      <c r="B3" s="227" t="s">
        <v>211</v>
      </c>
      <c r="C3" s="228"/>
      <c r="D3" s="228"/>
      <c r="E3" s="228"/>
      <c r="F3" s="228"/>
      <c r="G3" s="228"/>
      <c r="H3" s="228"/>
      <c r="I3" s="229"/>
      <c r="J3" s="231" t="s">
        <v>48</v>
      </c>
      <c r="K3" s="232"/>
      <c r="L3" s="121" t="s">
        <v>49</v>
      </c>
      <c r="M3" s="120" t="s">
        <v>95</v>
      </c>
      <c r="N3" s="223" t="s">
        <v>93</v>
      </c>
      <c r="O3" s="224"/>
      <c r="P3" s="225"/>
      <c r="Q3" s="120" t="s">
        <v>50</v>
      </c>
      <c r="R3" s="10">
        <v>2017</v>
      </c>
      <c r="S3" s="139" t="s">
        <v>89</v>
      </c>
      <c r="T3" s="139"/>
      <c r="U3" s="139"/>
      <c r="V3" s="139"/>
      <c r="W3" s="139"/>
      <c r="X3" s="16" t="s">
        <v>222</v>
      </c>
      <c r="Y3" s="17"/>
      <c r="Z3" s="1"/>
      <c r="AA3" s="273"/>
      <c r="AB3" s="274"/>
      <c r="AC3" s="275"/>
    </row>
    <row r="4" spans="1:29" ht="20" customHeight="1">
      <c r="A4" s="123" t="s">
        <v>2</v>
      </c>
      <c r="B4" s="227" t="s">
        <v>87</v>
      </c>
      <c r="C4" s="228"/>
      <c r="D4" s="228"/>
      <c r="E4" s="229"/>
      <c r="F4" s="120" t="s">
        <v>3</v>
      </c>
      <c r="G4" s="227" t="s">
        <v>210</v>
      </c>
      <c r="H4" s="228"/>
      <c r="I4" s="228"/>
      <c r="J4" s="228"/>
      <c r="K4" s="228"/>
      <c r="L4" s="228"/>
      <c r="M4" s="22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234"/>
      <c r="Z4" s="1"/>
      <c r="AA4" s="276"/>
      <c r="AB4" s="277"/>
      <c r="AC4" s="278"/>
    </row>
    <row r="5" spans="1:29" ht="16" customHeight="1">
      <c r="A5" s="235" t="s">
        <v>4</v>
      </c>
      <c r="B5" s="139"/>
      <c r="C5" s="139"/>
      <c r="D5" s="139"/>
      <c r="E5" s="139"/>
      <c r="F5" s="139"/>
      <c r="G5" s="139"/>
      <c r="H5" s="139"/>
      <c r="I5" s="139" t="s">
        <v>10</v>
      </c>
      <c r="J5" s="236" t="s">
        <v>11</v>
      </c>
      <c r="K5" s="237"/>
      <c r="L5" s="226" t="s">
        <v>145</v>
      </c>
      <c r="M5" s="226"/>
      <c r="N5" s="226"/>
      <c r="O5" s="226"/>
      <c r="P5" s="226"/>
      <c r="Q5" s="139" t="s">
        <v>80</v>
      </c>
      <c r="R5" s="139"/>
      <c r="S5" s="139" t="s">
        <v>15</v>
      </c>
      <c r="T5" s="139"/>
      <c r="U5" s="139"/>
      <c r="V5" s="233" t="s">
        <v>65</v>
      </c>
      <c r="W5" s="139" t="s">
        <v>209</v>
      </c>
      <c r="X5" s="139" t="s">
        <v>81</v>
      </c>
      <c r="Y5" s="234" t="s">
        <v>17</v>
      </c>
      <c r="Z5" s="1"/>
      <c r="AA5" s="157" t="s">
        <v>149</v>
      </c>
      <c r="AB5" s="157" t="s">
        <v>148</v>
      </c>
      <c r="AC5" s="157" t="s">
        <v>150</v>
      </c>
    </row>
    <row r="6" spans="1:29" ht="18" customHeight="1">
      <c r="A6" s="235" t="s">
        <v>5</v>
      </c>
      <c r="B6" s="139"/>
      <c r="C6" s="139"/>
      <c r="D6" s="139"/>
      <c r="E6" s="139" t="s">
        <v>6</v>
      </c>
      <c r="F6" s="139"/>
      <c r="G6" s="139"/>
      <c r="H6" s="139"/>
      <c r="I6" s="139"/>
      <c r="J6" s="238"/>
      <c r="K6" s="239"/>
      <c r="L6" s="139" t="s">
        <v>12</v>
      </c>
      <c r="M6" s="139" t="s">
        <v>51</v>
      </c>
      <c r="N6" s="139" t="s">
        <v>13</v>
      </c>
      <c r="O6" s="70" t="s">
        <v>147</v>
      </c>
      <c r="P6" s="69">
        <v>5</v>
      </c>
      <c r="Q6" s="139"/>
      <c r="R6" s="139"/>
      <c r="S6" s="139"/>
      <c r="T6" s="139"/>
      <c r="U6" s="139"/>
      <c r="V6" s="233"/>
      <c r="W6" s="139"/>
      <c r="X6" s="139"/>
      <c r="Y6" s="234"/>
      <c r="Z6" s="1"/>
      <c r="AA6" s="157"/>
      <c r="AB6" s="157"/>
      <c r="AC6" s="157"/>
    </row>
    <row r="7" spans="1:29" ht="24" customHeight="1">
      <c r="A7" s="123" t="s">
        <v>7</v>
      </c>
      <c r="B7" s="120" t="s">
        <v>8</v>
      </c>
      <c r="C7" s="139" t="s">
        <v>9</v>
      </c>
      <c r="D7" s="139"/>
      <c r="E7" s="120" t="s">
        <v>7</v>
      </c>
      <c r="F7" s="120" t="s">
        <v>8</v>
      </c>
      <c r="G7" s="139" t="s">
        <v>9</v>
      </c>
      <c r="H7" s="139"/>
      <c r="I7" s="139"/>
      <c r="J7" s="240"/>
      <c r="K7" s="241"/>
      <c r="L7" s="139"/>
      <c r="M7" s="139"/>
      <c r="N7" s="139"/>
      <c r="O7" s="137" t="s">
        <v>146</v>
      </c>
      <c r="P7" s="138"/>
      <c r="Q7" s="128" t="s">
        <v>51</v>
      </c>
      <c r="R7" s="120" t="s">
        <v>14</v>
      </c>
      <c r="S7" s="120" t="s">
        <v>19</v>
      </c>
      <c r="T7" s="120" t="s">
        <v>16</v>
      </c>
      <c r="U7" s="120" t="s">
        <v>14</v>
      </c>
      <c r="V7" s="233"/>
      <c r="W7" s="139"/>
      <c r="X7" s="139"/>
      <c r="Y7" s="234"/>
      <c r="Z7" s="1"/>
      <c r="AA7" s="157"/>
      <c r="AB7" s="157"/>
      <c r="AC7" s="157"/>
    </row>
    <row r="8" spans="1:29" ht="28" customHeight="1">
      <c r="A8" s="11" t="str">
        <f>G4</f>
        <v>ejthoh</v>
      </c>
      <c r="B8" s="7"/>
      <c r="C8" s="121"/>
      <c r="D8" s="29"/>
      <c r="E8" s="121"/>
      <c r="F8" s="7"/>
      <c r="G8" s="121"/>
      <c r="H8" s="29"/>
      <c r="I8" s="121"/>
      <c r="J8" s="115"/>
      <c r="K8" s="30"/>
      <c r="L8" s="131"/>
      <c r="M8" s="30"/>
      <c r="N8" s="30"/>
      <c r="O8" s="219">
        <f t="shared" ref="O8:O15" si="0">IF(I8="vuqcaf/kr okgu","---",$P$6%*M8)</f>
        <v>0</v>
      </c>
      <c r="P8" s="220"/>
      <c r="Q8" s="30"/>
      <c r="R8" s="30"/>
      <c r="S8" s="99"/>
      <c r="T8" s="100"/>
      <c r="U8" s="31">
        <f t="shared" ref="U8:U15" si="1">S8*T8</f>
        <v>0</v>
      </c>
      <c r="V8" s="30"/>
      <c r="W8" s="129">
        <f>SUM(J8,K8,N8,O8,R8,U8,V8)</f>
        <v>0</v>
      </c>
      <c r="X8" s="269"/>
      <c r="Y8" s="246"/>
      <c r="Z8" s="1"/>
      <c r="AA8" s="80"/>
      <c r="AB8" s="81"/>
      <c r="AC8" s="80"/>
    </row>
    <row r="9" spans="1:29" ht="28" customHeight="1">
      <c r="A9" s="11">
        <f>E8</f>
        <v>0</v>
      </c>
      <c r="B9" s="7"/>
      <c r="C9" s="121"/>
      <c r="D9" s="29"/>
      <c r="E9" s="121" t="str">
        <f>A8</f>
        <v>ejthoh</v>
      </c>
      <c r="F9" s="7"/>
      <c r="G9" s="121"/>
      <c r="H9" s="29"/>
      <c r="I9" s="121"/>
      <c r="J9" s="115"/>
      <c r="K9" s="30"/>
      <c r="L9" s="30"/>
      <c r="M9" s="30"/>
      <c r="N9" s="10"/>
      <c r="O9" s="219">
        <f t="shared" si="0"/>
        <v>0</v>
      </c>
      <c r="P9" s="220"/>
      <c r="Q9" s="30"/>
      <c r="R9" s="30"/>
      <c r="S9" s="72"/>
      <c r="T9" s="30"/>
      <c r="U9" s="31">
        <f t="shared" si="1"/>
        <v>0</v>
      </c>
      <c r="V9" s="30"/>
      <c r="W9" s="129">
        <f>SUM(J9,K9,N9,O9,R9,U9,V9)</f>
        <v>0</v>
      </c>
      <c r="X9" s="269"/>
      <c r="Y9" s="247"/>
      <c r="Z9" s="1"/>
      <c r="AA9" s="80" t="str">
        <f>IF(AA$8="","",AA$8)</f>
        <v/>
      </c>
      <c r="AB9" s="81" t="str">
        <f t="shared" ref="AB9:AC15" si="2">IF(AB$8="","",AB$8)</f>
        <v/>
      </c>
      <c r="AC9" s="80" t="str">
        <f t="shared" si="2"/>
        <v/>
      </c>
    </row>
    <row r="10" spans="1:29" ht="28" customHeight="1">
      <c r="A10" s="11" t="str">
        <f>G4</f>
        <v>ejthoh</v>
      </c>
      <c r="B10" s="7"/>
      <c r="C10" s="121"/>
      <c r="D10" s="29"/>
      <c r="E10" s="121"/>
      <c r="F10" s="7"/>
      <c r="G10" s="121"/>
      <c r="H10" s="29"/>
      <c r="I10" s="125"/>
      <c r="J10" s="115"/>
      <c r="K10" s="30"/>
      <c r="L10" s="30"/>
      <c r="M10" s="30"/>
      <c r="N10" s="10"/>
      <c r="O10" s="219">
        <f t="shared" si="0"/>
        <v>0</v>
      </c>
      <c r="P10" s="220"/>
      <c r="Q10" s="30"/>
      <c r="R10" s="30"/>
      <c r="S10" s="72"/>
      <c r="T10" s="30"/>
      <c r="U10" s="31">
        <f t="shared" si="1"/>
        <v>0</v>
      </c>
      <c r="V10" s="30"/>
      <c r="W10" s="129">
        <f t="shared" ref="W10:W15" si="3">SUM(J10,K10,N10,O10,R10,U10,V10)</f>
        <v>0</v>
      </c>
      <c r="X10" s="269"/>
      <c r="Y10" s="247"/>
      <c r="Z10" s="1"/>
      <c r="AA10" s="80" t="str">
        <f t="shared" ref="AA10:AA15" si="4">IF(AA$8="","",AA$8)</f>
        <v/>
      </c>
      <c r="AB10" s="81" t="str">
        <f t="shared" si="2"/>
        <v/>
      </c>
      <c r="AC10" s="80" t="str">
        <f t="shared" si="2"/>
        <v/>
      </c>
    </row>
    <row r="11" spans="1:29" ht="28" customHeight="1">
      <c r="A11" s="11">
        <f>E10</f>
        <v>0</v>
      </c>
      <c r="B11" s="7"/>
      <c r="C11" s="121"/>
      <c r="D11" s="29"/>
      <c r="E11" s="121" t="str">
        <f>A10</f>
        <v>ejthoh</v>
      </c>
      <c r="F11" s="7"/>
      <c r="G11" s="121"/>
      <c r="H11" s="29"/>
      <c r="I11" s="121"/>
      <c r="J11" s="115"/>
      <c r="K11" s="30"/>
      <c r="L11" s="30"/>
      <c r="M11" s="30"/>
      <c r="N11" s="10"/>
      <c r="O11" s="219">
        <f t="shared" si="0"/>
        <v>0</v>
      </c>
      <c r="P11" s="220"/>
      <c r="Q11" s="30"/>
      <c r="R11" s="30"/>
      <c r="S11" s="72"/>
      <c r="T11" s="30"/>
      <c r="U11" s="31">
        <f t="shared" si="1"/>
        <v>0</v>
      </c>
      <c r="V11" s="30"/>
      <c r="W11" s="129">
        <f t="shared" si="3"/>
        <v>0</v>
      </c>
      <c r="X11" s="269"/>
      <c r="Y11" s="247"/>
      <c r="Z11" s="1"/>
      <c r="AA11" s="80" t="str">
        <f t="shared" si="4"/>
        <v/>
      </c>
      <c r="AB11" s="81" t="str">
        <f t="shared" si="2"/>
        <v/>
      </c>
      <c r="AC11" s="80" t="str">
        <f t="shared" si="2"/>
        <v/>
      </c>
    </row>
    <row r="12" spans="1:29" ht="28" customHeight="1">
      <c r="A12" s="11" t="str">
        <f>G4</f>
        <v>ejthoh</v>
      </c>
      <c r="B12" s="7"/>
      <c r="C12" s="121"/>
      <c r="D12" s="29"/>
      <c r="E12" s="121"/>
      <c r="F12" s="7"/>
      <c r="G12" s="121"/>
      <c r="H12" s="29"/>
      <c r="I12" s="121"/>
      <c r="J12" s="115"/>
      <c r="K12" s="30"/>
      <c r="L12" s="30"/>
      <c r="M12" s="30"/>
      <c r="N12" s="10"/>
      <c r="O12" s="219">
        <f t="shared" si="0"/>
        <v>0</v>
      </c>
      <c r="P12" s="220"/>
      <c r="Q12" s="30"/>
      <c r="R12" s="30"/>
      <c r="S12" s="72"/>
      <c r="T12" s="30"/>
      <c r="U12" s="31">
        <f t="shared" si="1"/>
        <v>0</v>
      </c>
      <c r="V12" s="30"/>
      <c r="W12" s="129">
        <f t="shared" si="3"/>
        <v>0</v>
      </c>
      <c r="X12" s="269"/>
      <c r="Y12" s="247"/>
      <c r="Z12" s="1"/>
      <c r="AA12" s="80" t="str">
        <f t="shared" si="4"/>
        <v/>
      </c>
      <c r="AB12" s="81" t="str">
        <f t="shared" si="2"/>
        <v/>
      </c>
      <c r="AC12" s="80" t="str">
        <f t="shared" si="2"/>
        <v/>
      </c>
    </row>
    <row r="13" spans="1:29" ht="28" customHeight="1">
      <c r="A13" s="11">
        <f>E12</f>
        <v>0</v>
      </c>
      <c r="B13" s="7"/>
      <c r="C13" s="121"/>
      <c r="D13" s="29"/>
      <c r="E13" s="121" t="str">
        <f>A12</f>
        <v>ejthoh</v>
      </c>
      <c r="F13" s="7"/>
      <c r="G13" s="121"/>
      <c r="H13" s="29"/>
      <c r="I13" s="121"/>
      <c r="J13" s="115"/>
      <c r="K13" s="30"/>
      <c r="L13" s="30"/>
      <c r="M13" s="30"/>
      <c r="N13" s="30"/>
      <c r="O13" s="219">
        <f t="shared" si="0"/>
        <v>0</v>
      </c>
      <c r="P13" s="220"/>
      <c r="Q13" s="30"/>
      <c r="R13" s="30"/>
      <c r="S13" s="72"/>
      <c r="T13" s="30"/>
      <c r="U13" s="31">
        <f t="shared" si="1"/>
        <v>0</v>
      </c>
      <c r="V13" s="30"/>
      <c r="W13" s="129">
        <f t="shared" si="3"/>
        <v>0</v>
      </c>
      <c r="X13" s="269"/>
      <c r="Y13" s="248"/>
      <c r="Z13" s="1"/>
      <c r="AA13" s="80" t="str">
        <f t="shared" si="4"/>
        <v/>
      </c>
      <c r="AB13" s="81" t="str">
        <f t="shared" si="2"/>
        <v/>
      </c>
      <c r="AC13" s="80" t="str">
        <f t="shared" si="2"/>
        <v/>
      </c>
    </row>
    <row r="14" spans="1:29" ht="28" customHeight="1">
      <c r="A14" s="11" t="str">
        <f>G4</f>
        <v>ejthoh</v>
      </c>
      <c r="B14" s="7"/>
      <c r="C14" s="121"/>
      <c r="D14" s="29"/>
      <c r="E14" s="121"/>
      <c r="F14" s="7"/>
      <c r="G14" s="121"/>
      <c r="H14" s="29"/>
      <c r="I14" s="121"/>
      <c r="J14" s="115"/>
      <c r="K14" s="30"/>
      <c r="L14" s="30"/>
      <c r="M14" s="30"/>
      <c r="N14" s="30"/>
      <c r="O14" s="219">
        <f t="shared" si="0"/>
        <v>0</v>
      </c>
      <c r="P14" s="220"/>
      <c r="Q14" s="30" t="str">
        <f t="shared" ref="Q14:Q15" si="5">IF(I14="vuqcaf/kr okgu","---","")</f>
        <v/>
      </c>
      <c r="R14" s="30" t="str">
        <f t="shared" ref="R14:R15" si="6">IF(I14="vuqcaf/kr okgu","---","")</f>
        <v/>
      </c>
      <c r="S14" s="72"/>
      <c r="T14" s="30"/>
      <c r="U14" s="31">
        <f t="shared" si="1"/>
        <v>0</v>
      </c>
      <c r="V14" s="30"/>
      <c r="W14" s="129">
        <f t="shared" si="3"/>
        <v>0</v>
      </c>
      <c r="X14" s="230"/>
      <c r="Y14" s="246"/>
      <c r="Z14" s="1"/>
      <c r="AA14" s="80" t="str">
        <f t="shared" si="4"/>
        <v/>
      </c>
      <c r="AB14" s="81" t="str">
        <f t="shared" si="2"/>
        <v/>
      </c>
      <c r="AC14" s="80" t="str">
        <f t="shared" si="2"/>
        <v/>
      </c>
    </row>
    <row r="15" spans="1:29" ht="28" customHeight="1">
      <c r="A15" s="11">
        <f>E14</f>
        <v>0</v>
      </c>
      <c r="B15" s="7"/>
      <c r="C15" s="121"/>
      <c r="D15" s="29"/>
      <c r="E15" s="121" t="str">
        <f>A14</f>
        <v>ejthoh</v>
      </c>
      <c r="F15" s="7"/>
      <c r="G15" s="121"/>
      <c r="H15" s="29"/>
      <c r="I15" s="121"/>
      <c r="J15" s="115"/>
      <c r="K15" s="30"/>
      <c r="L15" s="30"/>
      <c r="M15" s="30"/>
      <c r="N15" s="30"/>
      <c r="O15" s="219">
        <f t="shared" si="0"/>
        <v>0</v>
      </c>
      <c r="P15" s="220"/>
      <c r="Q15" s="30" t="str">
        <f t="shared" si="5"/>
        <v/>
      </c>
      <c r="R15" s="30" t="str">
        <f t="shared" si="6"/>
        <v/>
      </c>
      <c r="S15" s="72"/>
      <c r="T15" s="30"/>
      <c r="U15" s="31">
        <f t="shared" si="1"/>
        <v>0</v>
      </c>
      <c r="V15" s="30"/>
      <c r="W15" s="129">
        <f t="shared" si="3"/>
        <v>0</v>
      </c>
      <c r="X15" s="230"/>
      <c r="Y15" s="247"/>
      <c r="Z15" s="1"/>
      <c r="AA15" s="80" t="str">
        <f t="shared" si="4"/>
        <v/>
      </c>
      <c r="AB15" s="81" t="str">
        <f t="shared" si="2"/>
        <v/>
      </c>
      <c r="AC15" s="80" t="str">
        <f t="shared" si="2"/>
        <v/>
      </c>
    </row>
    <row r="16" spans="1:29" ht="17" customHeight="1">
      <c r="A16" s="235" t="s">
        <v>64</v>
      </c>
      <c r="B16" s="139"/>
      <c r="C16" s="139"/>
      <c r="D16" s="139"/>
      <c r="E16" s="139"/>
      <c r="F16" s="139"/>
      <c r="G16" s="139"/>
      <c r="H16" s="139"/>
      <c r="I16" s="139"/>
      <c r="J16" s="126">
        <f>SUM(J8:J15)</f>
        <v>0</v>
      </c>
      <c r="K16" s="126">
        <f>SUM(K8:K15)</f>
        <v>0</v>
      </c>
      <c r="L16" s="120"/>
      <c r="M16" s="120"/>
      <c r="N16" s="19">
        <f>SUM(N8:N15)</f>
        <v>0</v>
      </c>
      <c r="O16" s="221">
        <f>SUM(O8:O15)</f>
        <v>0</v>
      </c>
      <c r="P16" s="222"/>
      <c r="Q16" s="120"/>
      <c r="R16" s="19">
        <f>SUM(R8:R15)</f>
        <v>0</v>
      </c>
      <c r="S16" s="74">
        <f>SUM(S8:S15)</f>
        <v>0</v>
      </c>
      <c r="T16" s="120"/>
      <c r="U16" s="19">
        <f>SUM(U8:U15)</f>
        <v>0</v>
      </c>
      <c r="V16" s="120"/>
      <c r="W16" s="20">
        <f>SUM(W8:W15)</f>
        <v>0</v>
      </c>
      <c r="X16" s="21"/>
      <c r="Y16" s="32"/>
      <c r="Z16" s="1"/>
      <c r="AA16" s="94"/>
      <c r="AB16" s="94"/>
      <c r="AC16" s="94"/>
    </row>
    <row r="17" spans="1:29" ht="17" customHeight="1">
      <c r="A17" s="235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242" t="s">
        <v>62</v>
      </c>
      <c r="O17" s="242"/>
      <c r="P17" s="242"/>
      <c r="Q17" s="242"/>
      <c r="R17" s="230"/>
      <c r="S17" s="230"/>
      <c r="T17" s="230"/>
      <c r="U17" s="230"/>
      <c r="V17" s="230"/>
      <c r="W17" s="21" t="s">
        <v>55</v>
      </c>
      <c r="X17" s="124"/>
      <c r="Y17" s="122" t="s">
        <v>63</v>
      </c>
      <c r="Z17" s="1"/>
      <c r="AA17" s="94"/>
      <c r="AB17" s="94"/>
      <c r="AC17" s="94"/>
    </row>
    <row r="18" spans="1:29" ht="17" customHeight="1">
      <c r="A18" s="235" t="s">
        <v>18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243"/>
      <c r="W18" s="243"/>
      <c r="X18" s="243"/>
      <c r="Y18" s="14" t="s">
        <v>38</v>
      </c>
      <c r="Z18" s="1"/>
      <c r="AA18" s="94"/>
      <c r="AB18" s="94"/>
      <c r="AC18" s="94"/>
    </row>
    <row r="19" spans="1:29" ht="17" customHeight="1">
      <c r="A19" s="244" t="s">
        <v>59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3"/>
      <c r="W19" s="243"/>
      <c r="X19" s="243"/>
      <c r="Y19" s="14" t="s">
        <v>82</v>
      </c>
      <c r="Z19" s="1"/>
      <c r="AA19" s="94"/>
      <c r="AB19" s="94"/>
      <c r="AC19" s="94"/>
    </row>
    <row r="20" spans="1:29" ht="17" customHeight="1">
      <c r="A20" s="244" t="s">
        <v>60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3"/>
      <c r="W20" s="243"/>
      <c r="X20" s="243"/>
      <c r="Y20" s="14" t="s">
        <v>39</v>
      </c>
      <c r="Z20" s="1"/>
      <c r="AA20" s="94"/>
      <c r="AB20" s="94"/>
      <c r="AC20" s="94"/>
    </row>
    <row r="21" spans="1:29" ht="17" customHeight="1">
      <c r="A21" s="235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 t="s">
        <v>20</v>
      </c>
      <c r="S21" s="139"/>
      <c r="T21" s="139"/>
      <c r="U21" s="139"/>
      <c r="V21" s="245"/>
      <c r="W21" s="245"/>
      <c r="X21" s="245"/>
      <c r="Y21" s="14" t="s">
        <v>83</v>
      </c>
      <c r="Z21" s="1"/>
      <c r="AA21" s="94"/>
      <c r="AB21" s="94"/>
      <c r="AC21" s="94"/>
    </row>
    <row r="22" spans="1:29" ht="17" customHeight="1">
      <c r="A22" s="235" t="s">
        <v>92</v>
      </c>
      <c r="B22" s="139"/>
      <c r="C22" s="139"/>
      <c r="D22" s="139"/>
      <c r="E22" s="139"/>
      <c r="F22" s="139"/>
      <c r="G22" s="139"/>
      <c r="H22" s="139"/>
      <c r="I22" s="139"/>
      <c r="J22" s="257"/>
      <c r="K22" s="257"/>
      <c r="L22" s="257"/>
      <c r="M22" s="257"/>
      <c r="N22" s="257"/>
      <c r="O22" s="139" t="s">
        <v>61</v>
      </c>
      <c r="P22" s="139"/>
      <c r="Q22" s="139"/>
      <c r="R22" s="139"/>
      <c r="S22" s="139"/>
      <c r="T22" s="139"/>
      <c r="U22" s="231"/>
      <c r="V22" s="256"/>
      <c r="W22" s="256"/>
      <c r="X22" s="256"/>
      <c r="Y22" s="114" t="s">
        <v>208</v>
      </c>
      <c r="Z22" s="1"/>
      <c r="AA22" s="94"/>
      <c r="AB22" s="94"/>
      <c r="AC22" s="94"/>
    </row>
    <row r="23" spans="1:29" ht="17" customHeight="1">
      <c r="A23" s="244" t="s">
        <v>58</v>
      </c>
      <c r="B23" s="242"/>
      <c r="C23" s="251"/>
      <c r="D23" s="251"/>
      <c r="E23" s="23" t="s">
        <v>52</v>
      </c>
      <c r="F23" s="24"/>
      <c r="G23" s="139" t="s">
        <v>53</v>
      </c>
      <c r="H23" s="139"/>
      <c r="I23" s="120" t="s">
        <v>54</v>
      </c>
      <c r="J23" s="124"/>
      <c r="K23" s="124"/>
      <c r="L23" s="120" t="s">
        <v>55</v>
      </c>
      <c r="M23" s="25"/>
      <c r="N23" s="258" t="s">
        <v>97</v>
      </c>
      <c r="O23" s="259"/>
      <c r="P23" s="259"/>
      <c r="Q23" s="259"/>
      <c r="R23" s="260"/>
      <c r="S23" s="139"/>
      <c r="T23" s="139"/>
      <c r="U23" s="139"/>
      <c r="V23" s="249" t="s">
        <v>54</v>
      </c>
      <c r="W23" s="250"/>
      <c r="X23" s="249" t="s">
        <v>55</v>
      </c>
      <c r="Y23" s="252"/>
      <c r="Z23" s="1"/>
      <c r="AA23" s="94"/>
      <c r="AB23" s="94"/>
      <c r="AC23" s="94"/>
    </row>
    <row r="24" spans="1:29" ht="17" customHeight="1">
      <c r="A24" s="244" t="s">
        <v>57</v>
      </c>
      <c r="B24" s="242"/>
      <c r="C24" s="139"/>
      <c r="D24" s="139"/>
      <c r="E24" s="139"/>
      <c r="F24" s="139"/>
      <c r="G24" s="139"/>
      <c r="H24" s="139"/>
      <c r="I24" s="120" t="s">
        <v>54</v>
      </c>
      <c r="J24" s="124"/>
      <c r="K24" s="124"/>
      <c r="L24" s="120" t="s">
        <v>55</v>
      </c>
      <c r="M24" s="25"/>
      <c r="N24" s="258" t="s">
        <v>96</v>
      </c>
      <c r="O24" s="259"/>
      <c r="P24" s="259"/>
      <c r="Q24" s="259"/>
      <c r="R24" s="260"/>
      <c r="S24" s="139"/>
      <c r="T24" s="139"/>
      <c r="U24" s="139"/>
      <c r="V24" s="139"/>
      <c r="W24" s="251"/>
      <c r="X24" s="139"/>
      <c r="Y24" s="252"/>
      <c r="Z24" s="1"/>
      <c r="AA24" s="94"/>
      <c r="AB24" s="94"/>
      <c r="AC24" s="94"/>
    </row>
    <row r="25" spans="1:29" ht="17" customHeight="1">
      <c r="A25" s="261" t="s">
        <v>56</v>
      </c>
      <c r="B25" s="262"/>
      <c r="C25" s="263"/>
      <c r="D25" s="263"/>
      <c r="E25" s="263"/>
      <c r="F25" s="263"/>
      <c r="G25" s="263"/>
      <c r="H25" s="263"/>
      <c r="I25" s="127" t="s">
        <v>54</v>
      </c>
      <c r="J25" s="8"/>
      <c r="K25" s="8"/>
      <c r="L25" s="127" t="s">
        <v>55</v>
      </c>
      <c r="M25" s="27"/>
      <c r="N25" s="264" t="s">
        <v>98</v>
      </c>
      <c r="O25" s="265"/>
      <c r="P25" s="265"/>
      <c r="Q25" s="265"/>
      <c r="R25" s="265"/>
      <c r="S25" s="266"/>
      <c r="T25" s="266"/>
      <c r="U25" s="267"/>
      <c r="V25" s="127" t="s">
        <v>54</v>
      </c>
      <c r="W25" s="8"/>
      <c r="X25" s="127" t="s">
        <v>55</v>
      </c>
      <c r="Y25" s="28"/>
      <c r="Z25" s="1"/>
      <c r="AA25" s="94"/>
      <c r="AB25" s="94"/>
      <c r="AC25" s="94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4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5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mergeCells count="85">
    <mergeCell ref="AA1:AC4"/>
    <mergeCell ref="AA5:AA7"/>
    <mergeCell ref="AB5:AB7"/>
    <mergeCell ref="AC5:AC7"/>
    <mergeCell ref="A25:B25"/>
    <mergeCell ref="C25:H25"/>
    <mergeCell ref="N25:R25"/>
    <mergeCell ref="S25:U25"/>
    <mergeCell ref="Y8:Y9"/>
    <mergeCell ref="Y10:Y11"/>
    <mergeCell ref="Y12:Y13"/>
    <mergeCell ref="Y14:Y15"/>
    <mergeCell ref="V23:V24"/>
    <mergeCell ref="W23:W24"/>
    <mergeCell ref="X23:X24"/>
    <mergeCell ref="Y23:Y24"/>
    <mergeCell ref="A24:B24"/>
    <mergeCell ref="C24:H24"/>
    <mergeCell ref="N24:R24"/>
    <mergeCell ref="S24:U24"/>
    <mergeCell ref="A22:I22"/>
    <mergeCell ref="J22:N22"/>
    <mergeCell ref="O22:Q22"/>
    <mergeCell ref="R22:U22"/>
    <mergeCell ref="A23:B23"/>
    <mergeCell ref="C23:D23"/>
    <mergeCell ref="G23:H23"/>
    <mergeCell ref="N23:R23"/>
    <mergeCell ref="S23:U23"/>
    <mergeCell ref="V22:X22"/>
    <mergeCell ref="A19:U19"/>
    <mergeCell ref="V19:X19"/>
    <mergeCell ref="A20:U20"/>
    <mergeCell ref="V20:X20"/>
    <mergeCell ref="A21:Q21"/>
    <mergeCell ref="R21:U21"/>
    <mergeCell ref="V21:X21"/>
    <mergeCell ref="A16:I16"/>
    <mergeCell ref="A17:M17"/>
    <mergeCell ref="N17:Q17"/>
    <mergeCell ref="R17:V17"/>
    <mergeCell ref="A18:U18"/>
    <mergeCell ref="V18:X18"/>
    <mergeCell ref="X8:X9"/>
    <mergeCell ref="X10:X11"/>
    <mergeCell ref="X12:X13"/>
    <mergeCell ref="X14:X15"/>
    <mergeCell ref="V5:V7"/>
    <mergeCell ref="W5:W7"/>
    <mergeCell ref="X5:X7"/>
    <mergeCell ref="B4:E4"/>
    <mergeCell ref="G4:M4"/>
    <mergeCell ref="N4:Y4"/>
    <mergeCell ref="A5:H5"/>
    <mergeCell ref="I5:I7"/>
    <mergeCell ref="J5:K7"/>
    <mergeCell ref="Q5:R6"/>
    <mergeCell ref="S5:U6"/>
    <mergeCell ref="Y5:Y7"/>
    <mergeCell ref="A6:D6"/>
    <mergeCell ref="E6:H6"/>
    <mergeCell ref="C7:D7"/>
    <mergeCell ref="G7:H7"/>
    <mergeCell ref="L5:P5"/>
    <mergeCell ref="L6:L7"/>
    <mergeCell ref="M6:M7"/>
    <mergeCell ref="A1:Y1"/>
    <mergeCell ref="B2:L2"/>
    <mergeCell ref="M2:Q2"/>
    <mergeCell ref="R2:W2"/>
    <mergeCell ref="S3:W3"/>
    <mergeCell ref="B3:I3"/>
    <mergeCell ref="J3:K3"/>
    <mergeCell ref="O14:P14"/>
    <mergeCell ref="O15:P15"/>
    <mergeCell ref="O16:P16"/>
    <mergeCell ref="N3:P3"/>
    <mergeCell ref="O7:P7"/>
    <mergeCell ref="O9:P9"/>
    <mergeCell ref="O10:P10"/>
    <mergeCell ref="O11:P11"/>
    <mergeCell ref="O12:P12"/>
    <mergeCell ref="O13:P13"/>
    <mergeCell ref="O8:P8"/>
    <mergeCell ref="N6:N7"/>
  </mergeCells>
  <phoneticPr fontId="17" type="noConversion"/>
  <conditionalFormatting sqref="Q7">
    <cfRule type="expression" dxfId="1295" priority="57">
      <formula>ISERROR(Q7)</formula>
    </cfRule>
  </conditionalFormatting>
  <conditionalFormatting sqref="X12:X13">
    <cfRule type="expression" dxfId="1294" priority="55">
      <formula>ISERROR(X12)</formula>
    </cfRule>
  </conditionalFormatting>
  <conditionalFormatting sqref="A2:Y2 A4:Y4 A3:J3 Q3:Y3 L3:M3 A25:N25 A23:N23 A24:M24 S23:Y24 V25:Y25 S25 A17:Y21 A22:V22 Y22">
    <cfRule type="expression" dxfId="1293" priority="72">
      <formula>ISERROR(A2)</formula>
    </cfRule>
  </conditionalFormatting>
  <conditionalFormatting sqref="Y8 Y10 Y12 Y14 Y16">
    <cfRule type="expression" dxfId="1292" priority="66">
      <formula>ISERROR(Y8)</formula>
    </cfRule>
  </conditionalFormatting>
  <conditionalFormatting sqref="A8:H9">
    <cfRule type="expression" dxfId="1291" priority="65">
      <formula>ISERROR(A8)</formula>
    </cfRule>
  </conditionalFormatting>
  <conditionalFormatting sqref="A10:H11">
    <cfRule type="expression" dxfId="1290" priority="64">
      <formula>ISERROR(A10)</formula>
    </cfRule>
  </conditionalFormatting>
  <conditionalFormatting sqref="X10:X11">
    <cfRule type="expression" dxfId="1289" priority="54">
      <formula>ISERROR(X10)</formula>
    </cfRule>
  </conditionalFormatting>
  <conditionalFormatting sqref="S16">
    <cfRule type="expression" dxfId="1288" priority="50">
      <formula>ISERROR(S16)</formula>
    </cfRule>
  </conditionalFormatting>
  <conditionalFormatting sqref="J16:K16 Q16:R16 V16:W16">
    <cfRule type="cellIs" dxfId="1287" priority="67" operator="equal">
      <formula>0</formula>
    </cfRule>
  </conditionalFormatting>
  <conditionalFormatting sqref="N24">
    <cfRule type="expression" dxfId="1286" priority="71">
      <formula>ISERROR(N24)</formula>
    </cfRule>
  </conditionalFormatting>
  <conditionalFormatting sqref="A12:H13">
    <cfRule type="expression" dxfId="1285" priority="63">
      <formula>ISERROR(A12)</formula>
    </cfRule>
  </conditionalFormatting>
  <conditionalFormatting sqref="N3">
    <cfRule type="expression" dxfId="1284" priority="69">
      <formula>ISERROR(N3)</formula>
    </cfRule>
  </conditionalFormatting>
  <conditionalFormatting sqref="A14:H15">
    <cfRule type="expression" dxfId="1283" priority="62">
      <formula>ISERROR(A14)</formula>
    </cfRule>
  </conditionalFormatting>
  <conditionalFormatting sqref="A1:Y1">
    <cfRule type="expression" dxfId="1282" priority="70">
      <formula>ISERROR(A1)</formula>
    </cfRule>
  </conditionalFormatting>
  <conditionalFormatting sqref="X8:X9">
    <cfRule type="expression" dxfId="1281" priority="53">
      <formula>ISERROR(X8)</formula>
    </cfRule>
  </conditionalFormatting>
  <conditionalFormatting sqref="T16:U16">
    <cfRule type="expression" dxfId="1280" priority="52">
      <formula>ISERROR(T16)</formula>
    </cfRule>
  </conditionalFormatting>
  <conditionalFormatting sqref="T16:U16">
    <cfRule type="cellIs" dxfId="1279" priority="51" operator="equal">
      <formula>0</formula>
    </cfRule>
  </conditionalFormatting>
  <conditionalFormatting sqref="A5:J5 A6:I7 Q5:Y6 A16:K16 R7:Y7 V16:X16 Q16:R16">
    <cfRule type="expression" dxfId="1278" priority="68">
      <formula>ISERROR(A5)</formula>
    </cfRule>
  </conditionalFormatting>
  <conditionalFormatting sqref="L5:L6 M6:N6 L16:O16">
    <cfRule type="expression" dxfId="1277" priority="61">
      <formula>ISERROR(L5)</formula>
    </cfRule>
  </conditionalFormatting>
  <conditionalFormatting sqref="L16:O16">
    <cfRule type="cellIs" dxfId="1276" priority="60" operator="equal">
      <formula>0</formula>
    </cfRule>
  </conditionalFormatting>
  <conditionalFormatting sqref="O6">
    <cfRule type="expression" dxfId="1275" priority="59">
      <formula>ISERROR(O6)</formula>
    </cfRule>
  </conditionalFormatting>
  <conditionalFormatting sqref="O7">
    <cfRule type="expression" dxfId="1274" priority="58">
      <formula>ISERROR(O7)</formula>
    </cfRule>
  </conditionalFormatting>
  <conditionalFormatting sqref="X14:X15">
    <cfRule type="expression" dxfId="1273" priority="56">
      <formula>ISERROR(X14)</formula>
    </cfRule>
  </conditionalFormatting>
  <conditionalFormatting sqref="S16">
    <cfRule type="cellIs" dxfId="1272" priority="49" operator="equal">
      <formula>0</formula>
    </cfRule>
  </conditionalFormatting>
  <conditionalFormatting sqref="W8:W15">
    <cfRule type="cellIs" dxfId="1271" priority="47" operator="equal">
      <formula>0</formula>
    </cfRule>
  </conditionalFormatting>
  <conditionalFormatting sqref="I8">
    <cfRule type="expression" dxfId="1270" priority="46">
      <formula>ISERROR(I8)</formula>
    </cfRule>
  </conditionalFormatting>
  <conditionalFormatting sqref="T8:U15">
    <cfRule type="expression" dxfId="1269" priority="42">
      <formula>ISERROR(T8)</formula>
    </cfRule>
  </conditionalFormatting>
  <conditionalFormatting sqref="S8:S15">
    <cfRule type="expression" dxfId="1268" priority="39">
      <formula>ISERROR(S8)</formula>
    </cfRule>
  </conditionalFormatting>
  <conditionalFormatting sqref="J8:K8 Q8:R8 V8:W15">
    <cfRule type="expression" dxfId="1267" priority="48">
      <formula>ISERROR(J8)</formula>
    </cfRule>
  </conditionalFormatting>
  <conditionalFormatting sqref="M8:N8">
    <cfRule type="expression" dxfId="1266" priority="45">
      <formula>ISERROR(M8)</formula>
    </cfRule>
  </conditionalFormatting>
  <conditionalFormatting sqref="O8">
    <cfRule type="expression" dxfId="1265" priority="44">
      <formula>ISERROR(O8)</formula>
    </cfRule>
  </conditionalFormatting>
  <conditionalFormatting sqref="O8">
    <cfRule type="cellIs" dxfId="1264" priority="43" operator="equal">
      <formula>0</formula>
    </cfRule>
  </conditionalFormatting>
  <conditionalFormatting sqref="U9:U15">
    <cfRule type="cellIs" dxfId="1263" priority="41" operator="equal">
      <formula>0</formula>
    </cfRule>
  </conditionalFormatting>
  <conditionalFormatting sqref="U8">
    <cfRule type="cellIs" dxfId="1262" priority="40" operator="equal">
      <formula>0</formula>
    </cfRule>
  </conditionalFormatting>
  <conditionalFormatting sqref="U9">
    <cfRule type="cellIs" dxfId="1261" priority="38" operator="equal">
      <formula>0</formula>
    </cfRule>
  </conditionalFormatting>
  <conditionalFormatting sqref="I9">
    <cfRule type="expression" dxfId="1260" priority="36">
      <formula>ISERROR(I9)</formula>
    </cfRule>
  </conditionalFormatting>
  <conditionalFormatting sqref="J9:K9 Q9:R9">
    <cfRule type="expression" dxfId="1259" priority="37">
      <formula>ISERROR(J9)</formula>
    </cfRule>
  </conditionalFormatting>
  <conditionalFormatting sqref="L9:N9">
    <cfRule type="expression" dxfId="1258" priority="35">
      <formula>ISERROR(L9)</formula>
    </cfRule>
  </conditionalFormatting>
  <conditionalFormatting sqref="O9">
    <cfRule type="expression" dxfId="1257" priority="34">
      <formula>ISERROR(O9)</formula>
    </cfRule>
  </conditionalFormatting>
  <conditionalFormatting sqref="O9">
    <cfRule type="cellIs" dxfId="1256" priority="33" operator="equal">
      <formula>0</formula>
    </cfRule>
  </conditionalFormatting>
  <conditionalFormatting sqref="J10:K10 Q10:R10">
    <cfRule type="expression" dxfId="1255" priority="32">
      <formula>ISERROR(J10)</formula>
    </cfRule>
  </conditionalFormatting>
  <conditionalFormatting sqref="L10:N10">
    <cfRule type="expression" dxfId="1254" priority="31">
      <formula>ISERROR(L10)</formula>
    </cfRule>
  </conditionalFormatting>
  <conditionalFormatting sqref="O10">
    <cfRule type="expression" dxfId="1253" priority="30">
      <formula>ISERROR(O10)</formula>
    </cfRule>
  </conditionalFormatting>
  <conditionalFormatting sqref="O10">
    <cfRule type="cellIs" dxfId="1252" priority="29" operator="equal">
      <formula>0</formula>
    </cfRule>
  </conditionalFormatting>
  <conditionalFormatting sqref="I11">
    <cfRule type="expression" dxfId="1251" priority="27">
      <formula>ISERROR(I11)</formula>
    </cfRule>
  </conditionalFormatting>
  <conditionalFormatting sqref="J11:K11 Q11:R11">
    <cfRule type="expression" dxfId="1250" priority="28">
      <formula>ISERROR(J11)</formula>
    </cfRule>
  </conditionalFormatting>
  <conditionalFormatting sqref="L11:N11">
    <cfRule type="expression" dxfId="1249" priority="26">
      <formula>ISERROR(L11)</formula>
    </cfRule>
  </conditionalFormatting>
  <conditionalFormatting sqref="O11">
    <cfRule type="expression" dxfId="1248" priority="25">
      <formula>ISERROR(O11)</formula>
    </cfRule>
  </conditionalFormatting>
  <conditionalFormatting sqref="O11">
    <cfRule type="cellIs" dxfId="1247" priority="24" operator="equal">
      <formula>0</formula>
    </cfRule>
  </conditionalFormatting>
  <conditionalFormatting sqref="I12">
    <cfRule type="expression" dxfId="1246" priority="22">
      <formula>ISERROR(I12)</formula>
    </cfRule>
  </conditionalFormatting>
  <conditionalFormatting sqref="J12:K12 Q12:R12">
    <cfRule type="expression" dxfId="1245" priority="23">
      <formula>ISERROR(J12)</formula>
    </cfRule>
  </conditionalFormatting>
  <conditionalFormatting sqref="L12:N12">
    <cfRule type="expression" dxfId="1244" priority="21">
      <formula>ISERROR(L12)</formula>
    </cfRule>
  </conditionalFormatting>
  <conditionalFormatting sqref="O12">
    <cfRule type="expression" dxfId="1243" priority="20">
      <formula>ISERROR(O12)</formula>
    </cfRule>
  </conditionalFormatting>
  <conditionalFormatting sqref="O12">
    <cfRule type="cellIs" dxfId="1242" priority="19" operator="equal">
      <formula>0</formula>
    </cfRule>
  </conditionalFormatting>
  <conditionalFormatting sqref="I13">
    <cfRule type="expression" dxfId="1241" priority="17">
      <formula>ISERROR(I13)</formula>
    </cfRule>
  </conditionalFormatting>
  <conditionalFormatting sqref="J13:K13 Q13:R13">
    <cfRule type="expression" dxfId="1240" priority="18">
      <formula>ISERROR(J13)</formula>
    </cfRule>
  </conditionalFormatting>
  <conditionalFormatting sqref="L13:N13">
    <cfRule type="expression" dxfId="1239" priority="16">
      <formula>ISERROR(L13)</formula>
    </cfRule>
  </conditionalFormatting>
  <conditionalFormatting sqref="O13">
    <cfRule type="expression" dxfId="1238" priority="15">
      <formula>ISERROR(O13)</formula>
    </cfRule>
  </conditionalFormatting>
  <conditionalFormatting sqref="O13">
    <cfRule type="cellIs" dxfId="1237" priority="14" operator="equal">
      <formula>0</formula>
    </cfRule>
  </conditionalFormatting>
  <conditionalFormatting sqref="I14">
    <cfRule type="expression" dxfId="1236" priority="12">
      <formula>ISERROR(I14)</formula>
    </cfRule>
  </conditionalFormatting>
  <conditionalFormatting sqref="Q14:R14">
    <cfRule type="expression" dxfId="1235" priority="13">
      <formula>ISERROR(Q14)</formula>
    </cfRule>
  </conditionalFormatting>
  <conditionalFormatting sqref="I15">
    <cfRule type="expression" dxfId="1234" priority="10">
      <formula>ISERROR(I15)</formula>
    </cfRule>
  </conditionalFormatting>
  <conditionalFormatting sqref="Q15:R15">
    <cfRule type="expression" dxfId="1233" priority="11">
      <formula>ISERROR(Q15)</formula>
    </cfRule>
  </conditionalFormatting>
  <conditionalFormatting sqref="I10">
    <cfRule type="expression" dxfId="1232" priority="9">
      <formula>ISERROR(I10)</formula>
    </cfRule>
  </conditionalFormatting>
  <conditionalFormatting sqref="J14:K14">
    <cfRule type="expression" dxfId="1231" priority="8">
      <formula>ISERROR(J14)</formula>
    </cfRule>
  </conditionalFormatting>
  <conditionalFormatting sqref="L14:N14">
    <cfRule type="expression" dxfId="1230" priority="7">
      <formula>ISERROR(L14)</formula>
    </cfRule>
  </conditionalFormatting>
  <conditionalFormatting sqref="O14">
    <cfRule type="expression" dxfId="1229" priority="6">
      <formula>ISERROR(O14)</formula>
    </cfRule>
  </conditionalFormatting>
  <conditionalFormatting sqref="O14">
    <cfRule type="cellIs" dxfId="1228" priority="5" operator="equal">
      <formula>0</formula>
    </cfRule>
  </conditionalFormatting>
  <conditionalFormatting sqref="J15:K15">
    <cfRule type="expression" dxfId="1227" priority="4">
      <formula>ISERROR(J15)</formula>
    </cfRule>
  </conditionalFormatting>
  <conditionalFormatting sqref="L15:N15">
    <cfRule type="expression" dxfId="1226" priority="3">
      <formula>ISERROR(L15)</formula>
    </cfRule>
  </conditionalFormatting>
  <conditionalFormatting sqref="O15">
    <cfRule type="expression" dxfId="1225" priority="2">
      <formula>ISERROR(O15)</formula>
    </cfRule>
  </conditionalFormatting>
  <conditionalFormatting sqref="O15">
    <cfRule type="cellIs" dxfId="1224" priority="1" operator="equal">
      <formula>0</formula>
    </cfRule>
  </conditionalFormatting>
  <dataValidations count="2">
    <dataValidation type="list" allowBlank="1" showInputMessage="1" showErrorMessage="1" sqref="C8:C15 G8:G15">
      <formula1>$X$2:$Y$2</formula1>
    </dataValidation>
    <dataValidation type="list" allowBlank="1" showInputMessage="1" showErrorMessage="1" sqref="I8:I9 I11:I15">
      <formula1>$Y$18:$Y$22</formula1>
    </dataValidation>
  </dataValidations>
  <printOptions horizontalCentered="1" verticalCentered="1"/>
  <pageMargins left="0.5" right="0.5" top="0.5" bottom="0.5" header="0" footer="0"/>
  <pageSetup paperSize="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C41"/>
  <sheetViews>
    <sheetView zoomScale="150" zoomScaleNormal="150" zoomScalePageLayoutView="150" workbookViewId="0">
      <selection activeCell="J12" sqref="J12"/>
    </sheetView>
  </sheetViews>
  <sheetFormatPr defaultColWidth="8.81640625" defaultRowHeight="15.5"/>
  <cols>
    <col min="1" max="1" width="7.6328125" style="2" customWidth="1"/>
    <col min="2" max="2" width="8.1796875" style="2" customWidth="1"/>
    <col min="3" max="3" width="4.81640625" style="2" customWidth="1"/>
    <col min="4" max="4" width="6" style="2" customWidth="1"/>
    <col min="5" max="5" width="8.6328125" style="2" bestFit="1" customWidth="1"/>
    <col min="6" max="6" width="8.36328125" style="2" customWidth="1"/>
    <col min="7" max="7" width="4.453125" style="2" customWidth="1"/>
    <col min="8" max="8" width="5.453125" style="2" customWidth="1"/>
    <col min="9" max="9" width="4.81640625" style="2" customWidth="1"/>
    <col min="10" max="11" width="4.36328125" style="6" customWidth="1"/>
    <col min="12" max="13" width="5.36328125" style="2" customWidth="1"/>
    <col min="14" max="14" width="5.6328125" style="2" customWidth="1"/>
    <col min="15" max="15" width="5.1796875" style="2" customWidth="1"/>
    <col min="16" max="16" width="2.81640625" style="2" customWidth="1"/>
    <col min="17" max="17" width="4.453125" style="2" customWidth="1"/>
    <col min="18" max="18" width="4.81640625" style="2" customWidth="1"/>
    <col min="19" max="19" width="4.1796875" style="2" customWidth="1"/>
    <col min="20" max="20" width="5.1796875" style="2" customWidth="1"/>
    <col min="21" max="21" width="5" style="2" customWidth="1"/>
    <col min="22" max="22" width="5.81640625" style="2" customWidth="1"/>
    <col min="23" max="23" width="7.81640625" style="2" customWidth="1"/>
    <col min="24" max="24" width="12.6328125" style="6" customWidth="1"/>
    <col min="25" max="25" width="6.453125" style="6" customWidth="1"/>
    <col min="26" max="26" width="8.81640625" style="2"/>
    <col min="27" max="27" width="9.1796875" style="2" bestFit="1" customWidth="1"/>
    <col min="28" max="16384" width="8.81640625" style="2"/>
  </cols>
  <sheetData>
    <row r="1" spans="1:29" ht="20" customHeight="1">
      <c r="A1" s="140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  <c r="Z1" s="1"/>
      <c r="AA1" s="270" t="s">
        <v>151</v>
      </c>
      <c r="AB1" s="271"/>
      <c r="AC1" s="272"/>
    </row>
    <row r="2" spans="1:29" ht="20" customHeight="1">
      <c r="A2" s="123" t="s">
        <v>0</v>
      </c>
      <c r="B2" s="227" t="s">
        <v>86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  <c r="M2" s="139" t="s">
        <v>42</v>
      </c>
      <c r="N2" s="139"/>
      <c r="O2" s="139"/>
      <c r="P2" s="139"/>
      <c r="Q2" s="139"/>
      <c r="R2" s="230"/>
      <c r="S2" s="230"/>
      <c r="T2" s="230"/>
      <c r="U2" s="230"/>
      <c r="V2" s="230"/>
      <c r="W2" s="230"/>
      <c r="X2" s="13" t="s">
        <v>78</v>
      </c>
      <c r="Y2" s="14" t="s">
        <v>79</v>
      </c>
      <c r="Z2" s="1"/>
      <c r="AA2" s="273"/>
      <c r="AB2" s="274"/>
      <c r="AC2" s="275"/>
    </row>
    <row r="3" spans="1:29" ht="20" customHeight="1">
      <c r="A3" s="123" t="s">
        <v>1</v>
      </c>
      <c r="B3" s="227" t="s">
        <v>211</v>
      </c>
      <c r="C3" s="228"/>
      <c r="D3" s="228"/>
      <c r="E3" s="228"/>
      <c r="F3" s="228"/>
      <c r="G3" s="228"/>
      <c r="H3" s="228"/>
      <c r="I3" s="229"/>
      <c r="J3" s="231" t="s">
        <v>48</v>
      </c>
      <c r="K3" s="232"/>
      <c r="L3" s="121" t="s">
        <v>49</v>
      </c>
      <c r="M3" s="120" t="s">
        <v>95</v>
      </c>
      <c r="N3" s="223" t="s">
        <v>93</v>
      </c>
      <c r="O3" s="224"/>
      <c r="P3" s="225"/>
      <c r="Q3" s="120" t="s">
        <v>50</v>
      </c>
      <c r="R3" s="10">
        <v>2017</v>
      </c>
      <c r="S3" s="139" t="s">
        <v>89</v>
      </c>
      <c r="T3" s="139"/>
      <c r="U3" s="139"/>
      <c r="V3" s="139"/>
      <c r="W3" s="139"/>
      <c r="X3" s="16" t="s">
        <v>222</v>
      </c>
      <c r="Y3" s="17"/>
      <c r="Z3" s="1"/>
      <c r="AA3" s="273"/>
      <c r="AB3" s="274"/>
      <c r="AC3" s="275"/>
    </row>
    <row r="4" spans="1:29" ht="20" customHeight="1">
      <c r="A4" s="123" t="s">
        <v>2</v>
      </c>
      <c r="B4" s="227" t="s">
        <v>87</v>
      </c>
      <c r="C4" s="228"/>
      <c r="D4" s="228"/>
      <c r="E4" s="229"/>
      <c r="F4" s="120" t="s">
        <v>3</v>
      </c>
      <c r="G4" s="227" t="s">
        <v>210</v>
      </c>
      <c r="H4" s="228"/>
      <c r="I4" s="228"/>
      <c r="J4" s="228"/>
      <c r="K4" s="228"/>
      <c r="L4" s="228"/>
      <c r="M4" s="22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234"/>
      <c r="Z4" s="1"/>
      <c r="AA4" s="276"/>
      <c r="AB4" s="277"/>
      <c r="AC4" s="278"/>
    </row>
    <row r="5" spans="1:29" ht="16" customHeight="1">
      <c r="A5" s="235" t="s">
        <v>4</v>
      </c>
      <c r="B5" s="139"/>
      <c r="C5" s="139"/>
      <c r="D5" s="139"/>
      <c r="E5" s="139"/>
      <c r="F5" s="139"/>
      <c r="G5" s="139"/>
      <c r="H5" s="139"/>
      <c r="I5" s="139" t="s">
        <v>10</v>
      </c>
      <c r="J5" s="236" t="s">
        <v>11</v>
      </c>
      <c r="K5" s="237"/>
      <c r="L5" s="226" t="s">
        <v>145</v>
      </c>
      <c r="M5" s="226"/>
      <c r="N5" s="226"/>
      <c r="O5" s="226"/>
      <c r="P5" s="226"/>
      <c r="Q5" s="139" t="s">
        <v>80</v>
      </c>
      <c r="R5" s="139"/>
      <c r="S5" s="139" t="s">
        <v>15</v>
      </c>
      <c r="T5" s="139"/>
      <c r="U5" s="139"/>
      <c r="V5" s="233" t="s">
        <v>65</v>
      </c>
      <c r="W5" s="139" t="s">
        <v>209</v>
      </c>
      <c r="X5" s="139" t="s">
        <v>81</v>
      </c>
      <c r="Y5" s="234" t="s">
        <v>17</v>
      </c>
      <c r="Z5" s="1"/>
      <c r="AA5" s="157" t="s">
        <v>149</v>
      </c>
      <c r="AB5" s="157" t="s">
        <v>148</v>
      </c>
      <c r="AC5" s="157" t="s">
        <v>150</v>
      </c>
    </row>
    <row r="6" spans="1:29" ht="18.75" customHeight="1">
      <c r="A6" s="235" t="s">
        <v>5</v>
      </c>
      <c r="B6" s="139"/>
      <c r="C6" s="139"/>
      <c r="D6" s="139"/>
      <c r="E6" s="139" t="s">
        <v>6</v>
      </c>
      <c r="F6" s="139"/>
      <c r="G6" s="139"/>
      <c r="H6" s="139"/>
      <c r="I6" s="139"/>
      <c r="J6" s="238"/>
      <c r="K6" s="239"/>
      <c r="L6" s="139" t="s">
        <v>12</v>
      </c>
      <c r="M6" s="139" t="s">
        <v>51</v>
      </c>
      <c r="N6" s="139" t="s">
        <v>13</v>
      </c>
      <c r="O6" s="70" t="s">
        <v>147</v>
      </c>
      <c r="P6" s="69">
        <v>5</v>
      </c>
      <c r="Q6" s="139"/>
      <c r="R6" s="139"/>
      <c r="S6" s="139"/>
      <c r="T6" s="139"/>
      <c r="U6" s="139"/>
      <c r="V6" s="233"/>
      <c r="W6" s="139"/>
      <c r="X6" s="139"/>
      <c r="Y6" s="234"/>
      <c r="Z6" s="1"/>
      <c r="AA6" s="157"/>
      <c r="AB6" s="157"/>
      <c r="AC6" s="157"/>
    </row>
    <row r="7" spans="1:29" ht="25.5" customHeight="1">
      <c r="A7" s="123" t="s">
        <v>7</v>
      </c>
      <c r="B7" s="120" t="s">
        <v>8</v>
      </c>
      <c r="C7" s="139" t="s">
        <v>9</v>
      </c>
      <c r="D7" s="139"/>
      <c r="E7" s="120" t="s">
        <v>7</v>
      </c>
      <c r="F7" s="120" t="s">
        <v>8</v>
      </c>
      <c r="G7" s="139" t="s">
        <v>9</v>
      </c>
      <c r="H7" s="139"/>
      <c r="I7" s="139"/>
      <c r="J7" s="240"/>
      <c r="K7" s="241"/>
      <c r="L7" s="139"/>
      <c r="M7" s="139"/>
      <c r="N7" s="139"/>
      <c r="O7" s="137" t="s">
        <v>146</v>
      </c>
      <c r="P7" s="138"/>
      <c r="Q7" s="128" t="s">
        <v>51</v>
      </c>
      <c r="R7" s="120" t="s">
        <v>14</v>
      </c>
      <c r="S7" s="120" t="s">
        <v>19</v>
      </c>
      <c r="T7" s="120" t="s">
        <v>16</v>
      </c>
      <c r="U7" s="120" t="s">
        <v>14</v>
      </c>
      <c r="V7" s="233"/>
      <c r="W7" s="139"/>
      <c r="X7" s="139"/>
      <c r="Y7" s="234"/>
      <c r="Z7" s="1"/>
      <c r="AA7" s="157"/>
      <c r="AB7" s="157"/>
      <c r="AC7" s="157"/>
    </row>
    <row r="8" spans="1:29" ht="28" customHeight="1">
      <c r="A8" s="11" t="str">
        <f>G4</f>
        <v>ejthoh</v>
      </c>
      <c r="B8" s="7"/>
      <c r="C8" s="121"/>
      <c r="D8" s="29"/>
      <c r="E8" s="121"/>
      <c r="F8" s="7"/>
      <c r="G8" s="121"/>
      <c r="H8" s="29"/>
      <c r="I8" s="121"/>
      <c r="J8" s="115"/>
      <c r="K8" s="30"/>
      <c r="L8" s="131"/>
      <c r="M8" s="30"/>
      <c r="N8" s="30"/>
      <c r="O8" s="219">
        <f t="shared" ref="O8:O15" si="0">IF(I8="vuqcaf/kr okgu","---",$P$6%*M8)</f>
        <v>0</v>
      </c>
      <c r="P8" s="220"/>
      <c r="Q8" s="30"/>
      <c r="R8" s="30"/>
      <c r="S8" s="99"/>
      <c r="T8" s="100"/>
      <c r="U8" s="31">
        <f t="shared" ref="U8:U15" si="1">S8*T8</f>
        <v>0</v>
      </c>
      <c r="V8" s="30"/>
      <c r="W8" s="129">
        <f>SUM(J8,K8,N8,O8,R8,U8,V8)</f>
        <v>0</v>
      </c>
      <c r="X8" s="269"/>
      <c r="Y8" s="246"/>
      <c r="Z8" s="1"/>
      <c r="AA8" s="80"/>
      <c r="AB8" s="81"/>
      <c r="AC8" s="80"/>
    </row>
    <row r="9" spans="1:29" ht="28" customHeight="1">
      <c r="A9" s="11">
        <f>E8</f>
        <v>0</v>
      </c>
      <c r="B9" s="7"/>
      <c r="C9" s="121"/>
      <c r="D9" s="29"/>
      <c r="E9" s="121" t="str">
        <f>A8</f>
        <v>ejthoh</v>
      </c>
      <c r="F9" s="7"/>
      <c r="G9" s="121"/>
      <c r="H9" s="29"/>
      <c r="I9" s="121"/>
      <c r="J9" s="115"/>
      <c r="K9" s="30"/>
      <c r="L9" s="30"/>
      <c r="M9" s="30"/>
      <c r="N9" s="10"/>
      <c r="O9" s="219">
        <f t="shared" si="0"/>
        <v>0</v>
      </c>
      <c r="P9" s="220"/>
      <c r="Q9" s="30"/>
      <c r="R9" s="30"/>
      <c r="S9" s="72"/>
      <c r="T9" s="30"/>
      <c r="U9" s="31">
        <f t="shared" si="1"/>
        <v>0</v>
      </c>
      <c r="V9" s="30"/>
      <c r="W9" s="129">
        <f>SUM(J9,K9,N9,O9,R9,U9,V9)</f>
        <v>0</v>
      </c>
      <c r="X9" s="269"/>
      <c r="Y9" s="247"/>
      <c r="Z9" s="1"/>
      <c r="AA9" s="80" t="str">
        <f>IF(AA$8="","",AA$8)</f>
        <v/>
      </c>
      <c r="AB9" s="81" t="str">
        <f t="shared" ref="AB9:AC15" si="2">IF(AB$8="","",AB$8)</f>
        <v/>
      </c>
      <c r="AC9" s="80" t="str">
        <f t="shared" si="2"/>
        <v/>
      </c>
    </row>
    <row r="10" spans="1:29" ht="28" customHeight="1">
      <c r="A10" s="11" t="str">
        <f>G4</f>
        <v>ejthoh</v>
      </c>
      <c r="B10" s="7"/>
      <c r="C10" s="121"/>
      <c r="D10" s="29"/>
      <c r="E10" s="121"/>
      <c r="F10" s="7"/>
      <c r="G10" s="121"/>
      <c r="H10" s="29"/>
      <c r="I10" s="125"/>
      <c r="J10" s="115"/>
      <c r="K10" s="30"/>
      <c r="L10" s="30"/>
      <c r="M10" s="30"/>
      <c r="N10" s="10"/>
      <c r="O10" s="219">
        <f t="shared" si="0"/>
        <v>0</v>
      </c>
      <c r="P10" s="220"/>
      <c r="Q10" s="30"/>
      <c r="R10" s="30"/>
      <c r="S10" s="72"/>
      <c r="T10" s="30"/>
      <c r="U10" s="31">
        <f t="shared" si="1"/>
        <v>0</v>
      </c>
      <c r="V10" s="30"/>
      <c r="W10" s="129">
        <f t="shared" ref="W10:W15" si="3">SUM(J10,K10,N10,O10,R10,U10,V10)</f>
        <v>0</v>
      </c>
      <c r="X10" s="269"/>
      <c r="Y10" s="247"/>
      <c r="Z10" s="1"/>
      <c r="AA10" s="80" t="str">
        <f t="shared" ref="AA10:AA15" si="4">IF(AA$8="","",AA$8)</f>
        <v/>
      </c>
      <c r="AB10" s="81" t="str">
        <f t="shared" si="2"/>
        <v/>
      </c>
      <c r="AC10" s="80" t="str">
        <f t="shared" si="2"/>
        <v/>
      </c>
    </row>
    <row r="11" spans="1:29" ht="28" customHeight="1">
      <c r="A11" s="11">
        <f>E10</f>
        <v>0</v>
      </c>
      <c r="B11" s="7"/>
      <c r="C11" s="121"/>
      <c r="D11" s="29"/>
      <c r="E11" s="121" t="str">
        <f>A10</f>
        <v>ejthoh</v>
      </c>
      <c r="F11" s="7"/>
      <c r="G11" s="121"/>
      <c r="H11" s="29"/>
      <c r="I11" s="121"/>
      <c r="J11" s="115"/>
      <c r="K11" s="30"/>
      <c r="L11" s="30"/>
      <c r="M11" s="30"/>
      <c r="N11" s="10"/>
      <c r="O11" s="219">
        <f t="shared" si="0"/>
        <v>0</v>
      </c>
      <c r="P11" s="220"/>
      <c r="Q11" s="30"/>
      <c r="R11" s="30"/>
      <c r="S11" s="72"/>
      <c r="T11" s="30"/>
      <c r="U11" s="31">
        <f t="shared" si="1"/>
        <v>0</v>
      </c>
      <c r="V11" s="30"/>
      <c r="W11" s="129">
        <f t="shared" si="3"/>
        <v>0</v>
      </c>
      <c r="X11" s="269"/>
      <c r="Y11" s="247"/>
      <c r="Z11" s="1"/>
      <c r="AA11" s="80" t="str">
        <f t="shared" si="4"/>
        <v/>
      </c>
      <c r="AB11" s="81" t="str">
        <f t="shared" si="2"/>
        <v/>
      </c>
      <c r="AC11" s="80" t="str">
        <f t="shared" si="2"/>
        <v/>
      </c>
    </row>
    <row r="12" spans="1:29" ht="28" customHeight="1">
      <c r="A12" s="11" t="str">
        <f>G4</f>
        <v>ejthoh</v>
      </c>
      <c r="B12" s="7"/>
      <c r="C12" s="121"/>
      <c r="D12" s="29"/>
      <c r="E12" s="121"/>
      <c r="F12" s="7"/>
      <c r="G12" s="121"/>
      <c r="H12" s="29"/>
      <c r="I12" s="121"/>
      <c r="J12" s="115"/>
      <c r="K12" s="30"/>
      <c r="L12" s="30"/>
      <c r="M12" s="30"/>
      <c r="N12" s="10"/>
      <c r="O12" s="219">
        <f t="shared" si="0"/>
        <v>0</v>
      </c>
      <c r="P12" s="220"/>
      <c r="Q12" s="30"/>
      <c r="R12" s="30"/>
      <c r="S12" s="72"/>
      <c r="T12" s="30"/>
      <c r="U12" s="31">
        <f t="shared" si="1"/>
        <v>0</v>
      </c>
      <c r="V12" s="30"/>
      <c r="W12" s="129">
        <f t="shared" si="3"/>
        <v>0</v>
      </c>
      <c r="X12" s="269"/>
      <c r="Y12" s="247"/>
      <c r="Z12" s="1"/>
      <c r="AA12" s="80" t="str">
        <f t="shared" si="4"/>
        <v/>
      </c>
      <c r="AB12" s="81" t="str">
        <f t="shared" si="2"/>
        <v/>
      </c>
      <c r="AC12" s="80" t="str">
        <f t="shared" si="2"/>
        <v/>
      </c>
    </row>
    <row r="13" spans="1:29" ht="28" customHeight="1">
      <c r="A13" s="11">
        <f>E12</f>
        <v>0</v>
      </c>
      <c r="B13" s="7"/>
      <c r="C13" s="121"/>
      <c r="D13" s="29"/>
      <c r="E13" s="121" t="str">
        <f>A12</f>
        <v>ejthoh</v>
      </c>
      <c r="F13" s="7"/>
      <c r="G13" s="121"/>
      <c r="H13" s="29"/>
      <c r="I13" s="121"/>
      <c r="J13" s="115"/>
      <c r="K13" s="30"/>
      <c r="L13" s="30"/>
      <c r="M13" s="30"/>
      <c r="N13" s="30"/>
      <c r="O13" s="219">
        <f t="shared" si="0"/>
        <v>0</v>
      </c>
      <c r="P13" s="220"/>
      <c r="Q13" s="30"/>
      <c r="R13" s="30"/>
      <c r="S13" s="72"/>
      <c r="T13" s="30"/>
      <c r="U13" s="31">
        <f t="shared" si="1"/>
        <v>0</v>
      </c>
      <c r="V13" s="30"/>
      <c r="W13" s="129">
        <f t="shared" si="3"/>
        <v>0</v>
      </c>
      <c r="X13" s="269"/>
      <c r="Y13" s="248"/>
      <c r="Z13" s="1"/>
      <c r="AA13" s="80" t="str">
        <f t="shared" si="4"/>
        <v/>
      </c>
      <c r="AB13" s="81" t="str">
        <f t="shared" si="2"/>
        <v/>
      </c>
      <c r="AC13" s="80" t="str">
        <f t="shared" si="2"/>
        <v/>
      </c>
    </row>
    <row r="14" spans="1:29" ht="28" customHeight="1">
      <c r="A14" s="11" t="str">
        <f>G4</f>
        <v>ejthoh</v>
      </c>
      <c r="B14" s="7"/>
      <c r="C14" s="121"/>
      <c r="D14" s="29"/>
      <c r="E14" s="121"/>
      <c r="F14" s="7"/>
      <c r="G14" s="121"/>
      <c r="H14" s="29"/>
      <c r="I14" s="121"/>
      <c r="J14" s="115"/>
      <c r="K14" s="30"/>
      <c r="L14" s="30"/>
      <c r="M14" s="30"/>
      <c r="N14" s="30"/>
      <c r="O14" s="219">
        <f t="shared" si="0"/>
        <v>0</v>
      </c>
      <c r="P14" s="220"/>
      <c r="Q14" s="30" t="str">
        <f t="shared" ref="Q14:Q15" si="5">IF(I14="vuqcaf/kr okgu","---","")</f>
        <v/>
      </c>
      <c r="R14" s="30" t="str">
        <f t="shared" ref="R14:R15" si="6">IF(I14="vuqcaf/kr okgu","---","")</f>
        <v/>
      </c>
      <c r="S14" s="72"/>
      <c r="T14" s="30"/>
      <c r="U14" s="31">
        <f t="shared" si="1"/>
        <v>0</v>
      </c>
      <c r="V14" s="30"/>
      <c r="W14" s="129">
        <f t="shared" si="3"/>
        <v>0</v>
      </c>
      <c r="X14" s="230"/>
      <c r="Y14" s="246"/>
      <c r="Z14" s="1"/>
      <c r="AA14" s="80" t="str">
        <f t="shared" si="4"/>
        <v/>
      </c>
      <c r="AB14" s="81" t="str">
        <f t="shared" si="2"/>
        <v/>
      </c>
      <c r="AC14" s="80" t="str">
        <f t="shared" si="2"/>
        <v/>
      </c>
    </row>
    <row r="15" spans="1:29" ht="28" customHeight="1">
      <c r="A15" s="11">
        <f>E14</f>
        <v>0</v>
      </c>
      <c r="B15" s="7"/>
      <c r="C15" s="121"/>
      <c r="D15" s="29"/>
      <c r="E15" s="121" t="str">
        <f>A14</f>
        <v>ejthoh</v>
      </c>
      <c r="F15" s="7"/>
      <c r="G15" s="121"/>
      <c r="H15" s="29"/>
      <c r="I15" s="121"/>
      <c r="J15" s="115"/>
      <c r="K15" s="30"/>
      <c r="L15" s="30"/>
      <c r="M15" s="30"/>
      <c r="N15" s="30"/>
      <c r="O15" s="219">
        <f t="shared" si="0"/>
        <v>0</v>
      </c>
      <c r="P15" s="220"/>
      <c r="Q15" s="30" t="str">
        <f t="shared" si="5"/>
        <v/>
      </c>
      <c r="R15" s="30" t="str">
        <f t="shared" si="6"/>
        <v/>
      </c>
      <c r="S15" s="72"/>
      <c r="T15" s="30"/>
      <c r="U15" s="31">
        <f t="shared" si="1"/>
        <v>0</v>
      </c>
      <c r="V15" s="30"/>
      <c r="W15" s="129">
        <f t="shared" si="3"/>
        <v>0</v>
      </c>
      <c r="X15" s="230"/>
      <c r="Y15" s="247"/>
      <c r="Z15" s="1"/>
      <c r="AA15" s="80" t="str">
        <f t="shared" si="4"/>
        <v/>
      </c>
      <c r="AB15" s="81" t="str">
        <f t="shared" si="2"/>
        <v/>
      </c>
      <c r="AC15" s="80" t="str">
        <f t="shared" si="2"/>
        <v/>
      </c>
    </row>
    <row r="16" spans="1:29" ht="17" customHeight="1">
      <c r="A16" s="235" t="s">
        <v>64</v>
      </c>
      <c r="B16" s="139"/>
      <c r="C16" s="139"/>
      <c r="D16" s="139"/>
      <c r="E16" s="139"/>
      <c r="F16" s="139"/>
      <c r="G16" s="139"/>
      <c r="H16" s="139"/>
      <c r="I16" s="139"/>
      <c r="J16" s="126">
        <f>SUM(J8:J15)</f>
        <v>0</v>
      </c>
      <c r="K16" s="126">
        <f>SUM(K8:K15)</f>
        <v>0</v>
      </c>
      <c r="L16" s="120"/>
      <c r="M16" s="120"/>
      <c r="N16" s="19">
        <f>SUM(N8:N15)</f>
        <v>0</v>
      </c>
      <c r="O16" s="221">
        <f>SUM(O8:O15)</f>
        <v>0</v>
      </c>
      <c r="P16" s="222"/>
      <c r="Q16" s="120"/>
      <c r="R16" s="19">
        <f>SUM(R8:R15)</f>
        <v>0</v>
      </c>
      <c r="S16" s="74">
        <f>SUM(S8:S15)</f>
        <v>0</v>
      </c>
      <c r="T16" s="120"/>
      <c r="U16" s="19">
        <f>SUM(U8:U15)</f>
        <v>0</v>
      </c>
      <c r="V16" s="120"/>
      <c r="W16" s="20">
        <f>SUM(W8:W15)</f>
        <v>0</v>
      </c>
      <c r="X16" s="21"/>
      <c r="Y16" s="32"/>
      <c r="Z16" s="1"/>
      <c r="AA16" s="94"/>
      <c r="AB16" s="94"/>
      <c r="AC16" s="94"/>
    </row>
    <row r="17" spans="1:29" ht="17" customHeight="1">
      <c r="A17" s="235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242" t="s">
        <v>62</v>
      </c>
      <c r="O17" s="242"/>
      <c r="P17" s="242"/>
      <c r="Q17" s="242"/>
      <c r="R17" s="230"/>
      <c r="S17" s="230"/>
      <c r="T17" s="230"/>
      <c r="U17" s="230"/>
      <c r="V17" s="230"/>
      <c r="W17" s="21" t="s">
        <v>55</v>
      </c>
      <c r="X17" s="124"/>
      <c r="Y17" s="122" t="s">
        <v>63</v>
      </c>
      <c r="Z17" s="1"/>
      <c r="AA17" s="94"/>
      <c r="AB17" s="94"/>
      <c r="AC17" s="94"/>
    </row>
    <row r="18" spans="1:29" ht="17" customHeight="1">
      <c r="A18" s="235" t="s">
        <v>18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243"/>
      <c r="W18" s="243"/>
      <c r="X18" s="243"/>
      <c r="Y18" s="14" t="s">
        <v>38</v>
      </c>
      <c r="Z18" s="1"/>
      <c r="AA18" s="94"/>
      <c r="AB18" s="94"/>
      <c r="AC18" s="94"/>
    </row>
    <row r="19" spans="1:29" ht="17" customHeight="1">
      <c r="A19" s="244" t="s">
        <v>59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3"/>
      <c r="W19" s="243"/>
      <c r="X19" s="243"/>
      <c r="Y19" s="14" t="s">
        <v>82</v>
      </c>
      <c r="Z19" s="1"/>
      <c r="AA19" s="94"/>
      <c r="AB19" s="94"/>
      <c r="AC19" s="94"/>
    </row>
    <row r="20" spans="1:29" ht="17" customHeight="1">
      <c r="A20" s="244" t="s">
        <v>60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3"/>
      <c r="W20" s="243"/>
      <c r="X20" s="243"/>
      <c r="Y20" s="14" t="s">
        <v>39</v>
      </c>
      <c r="Z20" s="1"/>
      <c r="AA20" s="94"/>
      <c r="AB20" s="94"/>
      <c r="AC20" s="94"/>
    </row>
    <row r="21" spans="1:29" ht="17" customHeight="1">
      <c r="A21" s="235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 t="s">
        <v>20</v>
      </c>
      <c r="S21" s="139"/>
      <c r="T21" s="139"/>
      <c r="U21" s="139"/>
      <c r="V21" s="245"/>
      <c r="W21" s="245"/>
      <c r="X21" s="245"/>
      <c r="Y21" s="14" t="s">
        <v>83</v>
      </c>
      <c r="Z21" s="1"/>
      <c r="AA21" s="94"/>
      <c r="AB21" s="94"/>
      <c r="AC21" s="94"/>
    </row>
    <row r="22" spans="1:29" ht="17" customHeight="1">
      <c r="A22" s="235" t="s">
        <v>92</v>
      </c>
      <c r="B22" s="139"/>
      <c r="C22" s="139"/>
      <c r="D22" s="139"/>
      <c r="E22" s="139"/>
      <c r="F22" s="139"/>
      <c r="G22" s="139"/>
      <c r="H22" s="139"/>
      <c r="I22" s="139"/>
      <c r="J22" s="257"/>
      <c r="K22" s="257"/>
      <c r="L22" s="257"/>
      <c r="M22" s="257"/>
      <c r="N22" s="257"/>
      <c r="O22" s="139" t="s">
        <v>61</v>
      </c>
      <c r="P22" s="139"/>
      <c r="Q22" s="139"/>
      <c r="R22" s="139"/>
      <c r="S22" s="139"/>
      <c r="T22" s="139"/>
      <c r="U22" s="231"/>
      <c r="V22" s="256"/>
      <c r="W22" s="256"/>
      <c r="X22" s="256"/>
      <c r="Y22" s="114" t="s">
        <v>208</v>
      </c>
      <c r="Z22" s="1"/>
      <c r="AA22" s="94"/>
      <c r="AB22" s="94"/>
      <c r="AC22" s="94"/>
    </row>
    <row r="23" spans="1:29" ht="17" customHeight="1">
      <c r="A23" s="244" t="s">
        <v>58</v>
      </c>
      <c r="B23" s="242"/>
      <c r="C23" s="251"/>
      <c r="D23" s="251"/>
      <c r="E23" s="23" t="s">
        <v>52</v>
      </c>
      <c r="F23" s="24"/>
      <c r="G23" s="139" t="s">
        <v>53</v>
      </c>
      <c r="H23" s="139"/>
      <c r="I23" s="120" t="s">
        <v>54</v>
      </c>
      <c r="J23" s="124"/>
      <c r="K23" s="124"/>
      <c r="L23" s="120" t="s">
        <v>55</v>
      </c>
      <c r="M23" s="25"/>
      <c r="N23" s="258" t="s">
        <v>97</v>
      </c>
      <c r="O23" s="259"/>
      <c r="P23" s="259"/>
      <c r="Q23" s="259"/>
      <c r="R23" s="260"/>
      <c r="S23" s="139"/>
      <c r="T23" s="139"/>
      <c r="U23" s="139"/>
      <c r="V23" s="249" t="s">
        <v>54</v>
      </c>
      <c r="W23" s="250"/>
      <c r="X23" s="249" t="s">
        <v>55</v>
      </c>
      <c r="Y23" s="252"/>
      <c r="Z23" s="1"/>
      <c r="AA23" s="94"/>
      <c r="AB23" s="94"/>
      <c r="AC23" s="94"/>
    </row>
    <row r="24" spans="1:29" ht="17" customHeight="1">
      <c r="A24" s="244" t="s">
        <v>57</v>
      </c>
      <c r="B24" s="242"/>
      <c r="C24" s="139"/>
      <c r="D24" s="139"/>
      <c r="E24" s="139"/>
      <c r="F24" s="139"/>
      <c r="G24" s="139"/>
      <c r="H24" s="139"/>
      <c r="I24" s="120" t="s">
        <v>54</v>
      </c>
      <c r="J24" s="124"/>
      <c r="K24" s="124"/>
      <c r="L24" s="120" t="s">
        <v>55</v>
      </c>
      <c r="M24" s="25"/>
      <c r="N24" s="258" t="s">
        <v>96</v>
      </c>
      <c r="O24" s="259"/>
      <c r="P24" s="259"/>
      <c r="Q24" s="259"/>
      <c r="R24" s="260"/>
      <c r="S24" s="139"/>
      <c r="T24" s="139"/>
      <c r="U24" s="139"/>
      <c r="V24" s="139"/>
      <c r="W24" s="251"/>
      <c r="X24" s="139"/>
      <c r="Y24" s="252"/>
      <c r="Z24" s="1"/>
      <c r="AA24" s="94"/>
      <c r="AB24" s="94"/>
      <c r="AC24" s="94"/>
    </row>
    <row r="25" spans="1:29" ht="17" customHeight="1">
      <c r="A25" s="261" t="s">
        <v>56</v>
      </c>
      <c r="B25" s="262"/>
      <c r="C25" s="263"/>
      <c r="D25" s="263"/>
      <c r="E25" s="263"/>
      <c r="F25" s="263"/>
      <c r="G25" s="263"/>
      <c r="H25" s="263"/>
      <c r="I25" s="127" t="s">
        <v>54</v>
      </c>
      <c r="J25" s="8"/>
      <c r="K25" s="8"/>
      <c r="L25" s="127" t="s">
        <v>55</v>
      </c>
      <c r="M25" s="27"/>
      <c r="N25" s="264" t="s">
        <v>98</v>
      </c>
      <c r="O25" s="265"/>
      <c r="P25" s="265"/>
      <c r="Q25" s="265"/>
      <c r="R25" s="265"/>
      <c r="S25" s="266"/>
      <c r="T25" s="266"/>
      <c r="U25" s="267"/>
      <c r="V25" s="127" t="s">
        <v>54</v>
      </c>
      <c r="W25" s="8"/>
      <c r="X25" s="127" t="s">
        <v>55</v>
      </c>
      <c r="Y25" s="28"/>
      <c r="Z25" s="1"/>
      <c r="AA25" s="94"/>
      <c r="AB25" s="94"/>
      <c r="AC25" s="94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1"/>
      <c r="B29" s="1"/>
      <c r="C29" s="1"/>
      <c r="D29" s="1"/>
      <c r="E29" s="1"/>
      <c r="F29" s="1"/>
      <c r="G29" s="1"/>
      <c r="H29" s="1"/>
      <c r="I29" s="1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5"/>
      <c r="Y29" s="5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5"/>
      <c r="Z30" s="1"/>
      <c r="AA30" s="1"/>
      <c r="AB30" s="1"/>
      <c r="AC30" s="1"/>
    </row>
    <row r="31" spans="1:29">
      <c r="A31" s="3"/>
      <c r="B31" s="3"/>
      <c r="C31" s="3"/>
      <c r="D31" s="3"/>
      <c r="E31" s="3"/>
      <c r="F31" s="3"/>
      <c r="G31" s="3"/>
      <c r="H31" s="3"/>
      <c r="I31" s="3"/>
      <c r="J31" s="4"/>
      <c r="K31" s="4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4"/>
      <c r="Y31" s="4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mergeCells count="85">
    <mergeCell ref="AA1:AC4"/>
    <mergeCell ref="AA5:AA7"/>
    <mergeCell ref="AB5:AB7"/>
    <mergeCell ref="AC5:AC7"/>
    <mergeCell ref="A25:B25"/>
    <mergeCell ref="C25:H25"/>
    <mergeCell ref="N25:R25"/>
    <mergeCell ref="S25:U25"/>
    <mergeCell ref="Y8:Y9"/>
    <mergeCell ref="Y10:Y11"/>
    <mergeCell ref="Y12:Y13"/>
    <mergeCell ref="Y14:Y15"/>
    <mergeCell ref="V23:V24"/>
    <mergeCell ref="W23:W24"/>
    <mergeCell ref="X23:X24"/>
    <mergeCell ref="Y23:Y24"/>
    <mergeCell ref="A24:B24"/>
    <mergeCell ref="C24:H24"/>
    <mergeCell ref="N24:R24"/>
    <mergeCell ref="S24:U24"/>
    <mergeCell ref="A22:I22"/>
    <mergeCell ref="J22:N22"/>
    <mergeCell ref="O22:Q22"/>
    <mergeCell ref="R22:U22"/>
    <mergeCell ref="A23:B23"/>
    <mergeCell ref="C23:D23"/>
    <mergeCell ref="G23:H23"/>
    <mergeCell ref="N23:R23"/>
    <mergeCell ref="S23:U23"/>
    <mergeCell ref="V22:X22"/>
    <mergeCell ref="A19:U19"/>
    <mergeCell ref="V19:X19"/>
    <mergeCell ref="A20:U20"/>
    <mergeCell ref="V20:X20"/>
    <mergeCell ref="A21:Q21"/>
    <mergeCell ref="R21:U21"/>
    <mergeCell ref="V21:X21"/>
    <mergeCell ref="A16:I16"/>
    <mergeCell ref="A17:M17"/>
    <mergeCell ref="N17:Q17"/>
    <mergeCell ref="R17:V17"/>
    <mergeCell ref="A18:U18"/>
    <mergeCell ref="V18:X18"/>
    <mergeCell ref="X12:X13"/>
    <mergeCell ref="X14:X15"/>
    <mergeCell ref="V5:V7"/>
    <mergeCell ref="W5:W7"/>
    <mergeCell ref="X5:X7"/>
    <mergeCell ref="X8:X9"/>
    <mergeCell ref="X10:X11"/>
    <mergeCell ref="B4:E4"/>
    <mergeCell ref="G4:M4"/>
    <mergeCell ref="N4:Y4"/>
    <mergeCell ref="A5:H5"/>
    <mergeCell ref="I5:I7"/>
    <mergeCell ref="J5:K7"/>
    <mergeCell ref="Q5:R6"/>
    <mergeCell ref="S5:U6"/>
    <mergeCell ref="Y5:Y7"/>
    <mergeCell ref="A6:D6"/>
    <mergeCell ref="E6:H6"/>
    <mergeCell ref="C7:D7"/>
    <mergeCell ref="G7:H7"/>
    <mergeCell ref="L5:P5"/>
    <mergeCell ref="L6:L7"/>
    <mergeCell ref="M6:M7"/>
    <mergeCell ref="A1:Y1"/>
    <mergeCell ref="B2:L2"/>
    <mergeCell ref="M2:Q2"/>
    <mergeCell ref="R2:W2"/>
    <mergeCell ref="S3:W3"/>
    <mergeCell ref="B3:I3"/>
    <mergeCell ref="J3:K3"/>
    <mergeCell ref="O14:P14"/>
    <mergeCell ref="O15:P15"/>
    <mergeCell ref="O16:P16"/>
    <mergeCell ref="N3:P3"/>
    <mergeCell ref="O7:P7"/>
    <mergeCell ref="O9:P9"/>
    <mergeCell ref="O10:P10"/>
    <mergeCell ref="O11:P11"/>
    <mergeCell ref="O12:P12"/>
    <mergeCell ref="O13:P13"/>
    <mergeCell ref="O8:P8"/>
    <mergeCell ref="N6:N7"/>
  </mergeCells>
  <phoneticPr fontId="17" type="noConversion"/>
  <conditionalFormatting sqref="Q7">
    <cfRule type="expression" dxfId="1223" priority="57">
      <formula>ISERROR(Q7)</formula>
    </cfRule>
  </conditionalFormatting>
  <conditionalFormatting sqref="X12:X13">
    <cfRule type="expression" dxfId="1222" priority="55">
      <formula>ISERROR(X12)</formula>
    </cfRule>
  </conditionalFormatting>
  <conditionalFormatting sqref="A2:Y2 A4:Y4 A3:J3 Q3:Y3 L3:M3 A25:N25 A23:N23 A24:M24 S23:Y24 V25:Y25 S25 A17:Y21 A22:V22 Y22">
    <cfRule type="expression" dxfId="1221" priority="72">
      <formula>ISERROR(A2)</formula>
    </cfRule>
  </conditionalFormatting>
  <conditionalFormatting sqref="Y8 Y10 Y12 Y14 Y16">
    <cfRule type="expression" dxfId="1220" priority="66">
      <formula>ISERROR(Y8)</formula>
    </cfRule>
  </conditionalFormatting>
  <conditionalFormatting sqref="A8:H9">
    <cfRule type="expression" dxfId="1219" priority="65">
      <formula>ISERROR(A8)</formula>
    </cfRule>
  </conditionalFormatting>
  <conditionalFormatting sqref="A10:H11">
    <cfRule type="expression" dxfId="1218" priority="64">
      <formula>ISERROR(A10)</formula>
    </cfRule>
  </conditionalFormatting>
  <conditionalFormatting sqref="X10:X11">
    <cfRule type="expression" dxfId="1217" priority="54">
      <formula>ISERROR(X10)</formula>
    </cfRule>
  </conditionalFormatting>
  <conditionalFormatting sqref="S16">
    <cfRule type="expression" dxfId="1216" priority="50">
      <formula>ISERROR(S16)</formula>
    </cfRule>
  </conditionalFormatting>
  <conditionalFormatting sqref="J16:K16 Q16:R16 V16:W16">
    <cfRule type="cellIs" dxfId="1215" priority="67" operator="equal">
      <formula>0</formula>
    </cfRule>
  </conditionalFormatting>
  <conditionalFormatting sqref="N24">
    <cfRule type="expression" dxfId="1214" priority="71">
      <formula>ISERROR(N24)</formula>
    </cfRule>
  </conditionalFormatting>
  <conditionalFormatting sqref="A12:H13">
    <cfRule type="expression" dxfId="1213" priority="63">
      <formula>ISERROR(A12)</formula>
    </cfRule>
  </conditionalFormatting>
  <conditionalFormatting sqref="N3">
    <cfRule type="expression" dxfId="1212" priority="69">
      <formula>ISERROR(N3)</formula>
    </cfRule>
  </conditionalFormatting>
  <conditionalFormatting sqref="A14:H15">
    <cfRule type="expression" dxfId="1211" priority="62">
      <formula>ISERROR(A14)</formula>
    </cfRule>
  </conditionalFormatting>
  <conditionalFormatting sqref="A1:Y1">
    <cfRule type="expression" dxfId="1210" priority="70">
      <formula>ISERROR(A1)</formula>
    </cfRule>
  </conditionalFormatting>
  <conditionalFormatting sqref="X8:X9">
    <cfRule type="expression" dxfId="1209" priority="53">
      <formula>ISERROR(X8)</formula>
    </cfRule>
  </conditionalFormatting>
  <conditionalFormatting sqref="T16:U16">
    <cfRule type="expression" dxfId="1208" priority="52">
      <formula>ISERROR(T16)</formula>
    </cfRule>
  </conditionalFormatting>
  <conditionalFormatting sqref="T16:U16">
    <cfRule type="cellIs" dxfId="1207" priority="51" operator="equal">
      <formula>0</formula>
    </cfRule>
  </conditionalFormatting>
  <conditionalFormatting sqref="A5:J5 A6:I7 Q5:Y6 A16:K16 R7:Y7 V16:X16 Q16:R16">
    <cfRule type="expression" dxfId="1206" priority="68">
      <formula>ISERROR(A5)</formula>
    </cfRule>
  </conditionalFormatting>
  <conditionalFormatting sqref="L5:L6 M6:N6 L16:O16">
    <cfRule type="expression" dxfId="1205" priority="61">
      <formula>ISERROR(L5)</formula>
    </cfRule>
  </conditionalFormatting>
  <conditionalFormatting sqref="L16:O16">
    <cfRule type="cellIs" dxfId="1204" priority="60" operator="equal">
      <formula>0</formula>
    </cfRule>
  </conditionalFormatting>
  <conditionalFormatting sqref="O6">
    <cfRule type="expression" dxfId="1203" priority="59">
      <formula>ISERROR(O6)</formula>
    </cfRule>
  </conditionalFormatting>
  <conditionalFormatting sqref="O7">
    <cfRule type="expression" dxfId="1202" priority="58">
      <formula>ISERROR(O7)</formula>
    </cfRule>
  </conditionalFormatting>
  <conditionalFormatting sqref="X14:X15">
    <cfRule type="expression" dxfId="1201" priority="56">
      <formula>ISERROR(X14)</formula>
    </cfRule>
  </conditionalFormatting>
  <conditionalFormatting sqref="S16">
    <cfRule type="cellIs" dxfId="1200" priority="49" operator="equal">
      <formula>0</formula>
    </cfRule>
  </conditionalFormatting>
  <conditionalFormatting sqref="W8:W15">
    <cfRule type="cellIs" dxfId="1199" priority="47" operator="equal">
      <formula>0</formula>
    </cfRule>
  </conditionalFormatting>
  <conditionalFormatting sqref="I8">
    <cfRule type="expression" dxfId="1198" priority="46">
      <formula>ISERROR(I8)</formula>
    </cfRule>
  </conditionalFormatting>
  <conditionalFormatting sqref="T8:U15">
    <cfRule type="expression" dxfId="1197" priority="42">
      <formula>ISERROR(T8)</formula>
    </cfRule>
  </conditionalFormatting>
  <conditionalFormatting sqref="S8:S15">
    <cfRule type="expression" dxfId="1196" priority="39">
      <formula>ISERROR(S8)</formula>
    </cfRule>
  </conditionalFormatting>
  <conditionalFormatting sqref="J8:K8 Q8:R8 V8:W15">
    <cfRule type="expression" dxfId="1195" priority="48">
      <formula>ISERROR(J8)</formula>
    </cfRule>
  </conditionalFormatting>
  <conditionalFormatting sqref="M8:N8">
    <cfRule type="expression" dxfId="1194" priority="45">
      <formula>ISERROR(M8)</formula>
    </cfRule>
  </conditionalFormatting>
  <conditionalFormatting sqref="O8">
    <cfRule type="expression" dxfId="1193" priority="44">
      <formula>ISERROR(O8)</formula>
    </cfRule>
  </conditionalFormatting>
  <conditionalFormatting sqref="O8">
    <cfRule type="cellIs" dxfId="1192" priority="43" operator="equal">
      <formula>0</formula>
    </cfRule>
  </conditionalFormatting>
  <conditionalFormatting sqref="U9:U15">
    <cfRule type="cellIs" dxfId="1191" priority="41" operator="equal">
      <formula>0</formula>
    </cfRule>
  </conditionalFormatting>
  <conditionalFormatting sqref="U8">
    <cfRule type="cellIs" dxfId="1190" priority="40" operator="equal">
      <formula>0</formula>
    </cfRule>
  </conditionalFormatting>
  <conditionalFormatting sqref="U9">
    <cfRule type="cellIs" dxfId="1189" priority="38" operator="equal">
      <formula>0</formula>
    </cfRule>
  </conditionalFormatting>
  <conditionalFormatting sqref="I9">
    <cfRule type="expression" dxfId="1188" priority="36">
      <formula>ISERROR(I9)</formula>
    </cfRule>
  </conditionalFormatting>
  <conditionalFormatting sqref="J9:K9 Q9:R9">
    <cfRule type="expression" dxfId="1187" priority="37">
      <formula>ISERROR(J9)</formula>
    </cfRule>
  </conditionalFormatting>
  <conditionalFormatting sqref="L9:N9">
    <cfRule type="expression" dxfId="1186" priority="35">
      <formula>ISERROR(L9)</formula>
    </cfRule>
  </conditionalFormatting>
  <conditionalFormatting sqref="O9">
    <cfRule type="expression" dxfId="1185" priority="34">
      <formula>ISERROR(O9)</formula>
    </cfRule>
  </conditionalFormatting>
  <conditionalFormatting sqref="O9">
    <cfRule type="cellIs" dxfId="1184" priority="33" operator="equal">
      <formula>0</formula>
    </cfRule>
  </conditionalFormatting>
  <conditionalFormatting sqref="J10:K10 Q10:R10">
    <cfRule type="expression" dxfId="1183" priority="32">
      <formula>ISERROR(J10)</formula>
    </cfRule>
  </conditionalFormatting>
  <conditionalFormatting sqref="L10:N10">
    <cfRule type="expression" dxfId="1182" priority="31">
      <formula>ISERROR(L10)</formula>
    </cfRule>
  </conditionalFormatting>
  <conditionalFormatting sqref="O10">
    <cfRule type="expression" dxfId="1181" priority="30">
      <formula>ISERROR(O10)</formula>
    </cfRule>
  </conditionalFormatting>
  <conditionalFormatting sqref="O10">
    <cfRule type="cellIs" dxfId="1180" priority="29" operator="equal">
      <formula>0</formula>
    </cfRule>
  </conditionalFormatting>
  <conditionalFormatting sqref="I11">
    <cfRule type="expression" dxfId="1179" priority="27">
      <formula>ISERROR(I11)</formula>
    </cfRule>
  </conditionalFormatting>
  <conditionalFormatting sqref="J11:K11 Q11:R11">
    <cfRule type="expression" dxfId="1178" priority="28">
      <formula>ISERROR(J11)</formula>
    </cfRule>
  </conditionalFormatting>
  <conditionalFormatting sqref="L11:N11">
    <cfRule type="expression" dxfId="1177" priority="26">
      <formula>ISERROR(L11)</formula>
    </cfRule>
  </conditionalFormatting>
  <conditionalFormatting sqref="O11">
    <cfRule type="expression" dxfId="1176" priority="25">
      <formula>ISERROR(O11)</formula>
    </cfRule>
  </conditionalFormatting>
  <conditionalFormatting sqref="O11">
    <cfRule type="cellIs" dxfId="1175" priority="24" operator="equal">
      <formula>0</formula>
    </cfRule>
  </conditionalFormatting>
  <conditionalFormatting sqref="I12">
    <cfRule type="expression" dxfId="1174" priority="22">
      <formula>ISERROR(I12)</formula>
    </cfRule>
  </conditionalFormatting>
  <conditionalFormatting sqref="J12:K12 Q12:R12">
    <cfRule type="expression" dxfId="1173" priority="23">
      <formula>ISERROR(J12)</formula>
    </cfRule>
  </conditionalFormatting>
  <conditionalFormatting sqref="L12:N12">
    <cfRule type="expression" dxfId="1172" priority="21">
      <formula>ISERROR(L12)</formula>
    </cfRule>
  </conditionalFormatting>
  <conditionalFormatting sqref="O12">
    <cfRule type="expression" dxfId="1171" priority="20">
      <formula>ISERROR(O12)</formula>
    </cfRule>
  </conditionalFormatting>
  <conditionalFormatting sqref="O12">
    <cfRule type="cellIs" dxfId="1170" priority="19" operator="equal">
      <formula>0</formula>
    </cfRule>
  </conditionalFormatting>
  <conditionalFormatting sqref="I13">
    <cfRule type="expression" dxfId="1169" priority="17">
      <formula>ISERROR(I13)</formula>
    </cfRule>
  </conditionalFormatting>
  <conditionalFormatting sqref="J13:K13 Q13:R13">
    <cfRule type="expression" dxfId="1168" priority="18">
      <formula>ISERROR(J13)</formula>
    </cfRule>
  </conditionalFormatting>
  <conditionalFormatting sqref="L13:N13">
    <cfRule type="expression" dxfId="1167" priority="16">
      <formula>ISERROR(L13)</formula>
    </cfRule>
  </conditionalFormatting>
  <conditionalFormatting sqref="O13">
    <cfRule type="expression" dxfId="1166" priority="15">
      <formula>ISERROR(O13)</formula>
    </cfRule>
  </conditionalFormatting>
  <conditionalFormatting sqref="O13">
    <cfRule type="cellIs" dxfId="1165" priority="14" operator="equal">
      <formula>0</formula>
    </cfRule>
  </conditionalFormatting>
  <conditionalFormatting sqref="I14">
    <cfRule type="expression" dxfId="1164" priority="12">
      <formula>ISERROR(I14)</formula>
    </cfRule>
  </conditionalFormatting>
  <conditionalFormatting sqref="Q14:R14">
    <cfRule type="expression" dxfId="1163" priority="13">
      <formula>ISERROR(Q14)</formula>
    </cfRule>
  </conditionalFormatting>
  <conditionalFormatting sqref="I15">
    <cfRule type="expression" dxfId="1162" priority="10">
      <formula>ISERROR(I15)</formula>
    </cfRule>
  </conditionalFormatting>
  <conditionalFormatting sqref="Q15:R15">
    <cfRule type="expression" dxfId="1161" priority="11">
      <formula>ISERROR(Q15)</formula>
    </cfRule>
  </conditionalFormatting>
  <conditionalFormatting sqref="I10">
    <cfRule type="expression" dxfId="1160" priority="9">
      <formula>ISERROR(I10)</formula>
    </cfRule>
  </conditionalFormatting>
  <conditionalFormatting sqref="J14:K14">
    <cfRule type="expression" dxfId="1159" priority="8">
      <formula>ISERROR(J14)</formula>
    </cfRule>
  </conditionalFormatting>
  <conditionalFormatting sqref="L14:N14">
    <cfRule type="expression" dxfId="1158" priority="7">
      <formula>ISERROR(L14)</formula>
    </cfRule>
  </conditionalFormatting>
  <conditionalFormatting sqref="O14">
    <cfRule type="expression" dxfId="1157" priority="6">
      <formula>ISERROR(O14)</formula>
    </cfRule>
  </conditionalFormatting>
  <conditionalFormatting sqref="O14">
    <cfRule type="cellIs" dxfId="1156" priority="5" operator="equal">
      <formula>0</formula>
    </cfRule>
  </conditionalFormatting>
  <conditionalFormatting sqref="J15:K15">
    <cfRule type="expression" dxfId="1155" priority="4">
      <formula>ISERROR(J15)</formula>
    </cfRule>
  </conditionalFormatting>
  <conditionalFormatting sqref="L15:N15">
    <cfRule type="expression" dxfId="1154" priority="3">
      <formula>ISERROR(L15)</formula>
    </cfRule>
  </conditionalFormatting>
  <conditionalFormatting sqref="O15">
    <cfRule type="expression" dxfId="1153" priority="2">
      <formula>ISERROR(O15)</formula>
    </cfRule>
  </conditionalFormatting>
  <conditionalFormatting sqref="O15">
    <cfRule type="cellIs" dxfId="1152" priority="1" operator="equal">
      <formula>0</formula>
    </cfRule>
  </conditionalFormatting>
  <dataValidations count="2">
    <dataValidation type="list" allowBlank="1" showInputMessage="1" showErrorMessage="1" sqref="C8:C15 G8:G15">
      <formula1>$X$2:$Y$2</formula1>
    </dataValidation>
    <dataValidation type="list" allowBlank="1" showInputMessage="1" showErrorMessage="1" sqref="I8:I9 I11:I15">
      <formula1>$Y$18:$Y$22</formula1>
    </dataValidation>
  </dataValidations>
  <printOptions horizontalCentered="1" verticalCentered="1"/>
  <pageMargins left="0.5" right="0.5" top="0.5" bottom="0.5" header="0" footer="0"/>
  <pageSetup paperSize="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C41"/>
  <sheetViews>
    <sheetView zoomScale="150" zoomScaleNormal="150" zoomScalePageLayoutView="150" workbookViewId="0">
      <selection activeCell="J12" sqref="J12"/>
    </sheetView>
  </sheetViews>
  <sheetFormatPr defaultColWidth="8.81640625" defaultRowHeight="15.5"/>
  <cols>
    <col min="1" max="1" width="7.6328125" style="2" customWidth="1"/>
    <col min="2" max="2" width="8.1796875" style="2" customWidth="1"/>
    <col min="3" max="3" width="4.81640625" style="2" customWidth="1"/>
    <col min="4" max="4" width="6" style="2" customWidth="1"/>
    <col min="5" max="5" width="8.6328125" style="2" bestFit="1" customWidth="1"/>
    <col min="6" max="6" width="8.36328125" style="2" customWidth="1"/>
    <col min="7" max="7" width="4.453125" style="2" customWidth="1"/>
    <col min="8" max="8" width="5.453125" style="2" customWidth="1"/>
    <col min="9" max="9" width="4.81640625" style="2" customWidth="1"/>
    <col min="10" max="11" width="4.36328125" style="6" customWidth="1"/>
    <col min="12" max="13" width="5.36328125" style="2" customWidth="1"/>
    <col min="14" max="14" width="5.6328125" style="2" customWidth="1"/>
    <col min="15" max="15" width="5.1796875" style="2" customWidth="1"/>
    <col min="16" max="16" width="2.81640625" style="2" customWidth="1"/>
    <col min="17" max="17" width="4.453125" style="2" customWidth="1"/>
    <col min="18" max="18" width="4.81640625" style="2" customWidth="1"/>
    <col min="19" max="19" width="4.1796875" style="2" customWidth="1"/>
    <col min="20" max="20" width="5.1796875" style="2" customWidth="1"/>
    <col min="21" max="21" width="5" style="2" customWidth="1"/>
    <col min="22" max="22" width="5.81640625" style="2" customWidth="1"/>
    <col min="23" max="23" width="7.81640625" style="2" customWidth="1"/>
    <col min="24" max="24" width="12.6328125" style="6" customWidth="1"/>
    <col min="25" max="25" width="6.453125" style="6" customWidth="1"/>
    <col min="26" max="26" width="8.81640625" style="2"/>
    <col min="27" max="27" width="9.1796875" style="2" bestFit="1" customWidth="1"/>
    <col min="28" max="16384" width="8.81640625" style="2"/>
  </cols>
  <sheetData>
    <row r="1" spans="1:29" ht="20" customHeight="1">
      <c r="A1" s="140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  <c r="Z1" s="1"/>
      <c r="AA1" s="270" t="s">
        <v>151</v>
      </c>
      <c r="AB1" s="271"/>
      <c r="AC1" s="272"/>
    </row>
    <row r="2" spans="1:29" ht="20" customHeight="1">
      <c r="A2" s="123" t="s">
        <v>0</v>
      </c>
      <c r="B2" s="227" t="s">
        <v>86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  <c r="M2" s="139" t="s">
        <v>42</v>
      </c>
      <c r="N2" s="139"/>
      <c r="O2" s="139"/>
      <c r="P2" s="139"/>
      <c r="Q2" s="139"/>
      <c r="R2" s="230"/>
      <c r="S2" s="230"/>
      <c r="T2" s="230"/>
      <c r="U2" s="230"/>
      <c r="V2" s="230"/>
      <c r="W2" s="230"/>
      <c r="X2" s="13" t="s">
        <v>78</v>
      </c>
      <c r="Y2" s="14" t="s">
        <v>79</v>
      </c>
      <c r="Z2" s="1"/>
      <c r="AA2" s="273"/>
      <c r="AB2" s="274"/>
      <c r="AC2" s="275"/>
    </row>
    <row r="3" spans="1:29" ht="20" customHeight="1">
      <c r="A3" s="123" t="s">
        <v>1</v>
      </c>
      <c r="B3" s="227" t="s">
        <v>211</v>
      </c>
      <c r="C3" s="228"/>
      <c r="D3" s="228"/>
      <c r="E3" s="228"/>
      <c r="F3" s="228"/>
      <c r="G3" s="228"/>
      <c r="H3" s="228"/>
      <c r="I3" s="229"/>
      <c r="J3" s="231" t="s">
        <v>48</v>
      </c>
      <c r="K3" s="232"/>
      <c r="L3" s="121" t="s">
        <v>49</v>
      </c>
      <c r="M3" s="120" t="s">
        <v>95</v>
      </c>
      <c r="N3" s="223" t="s">
        <v>93</v>
      </c>
      <c r="O3" s="224"/>
      <c r="P3" s="225"/>
      <c r="Q3" s="120" t="s">
        <v>50</v>
      </c>
      <c r="R3" s="10">
        <v>2017</v>
      </c>
      <c r="S3" s="139" t="s">
        <v>89</v>
      </c>
      <c r="T3" s="139"/>
      <c r="U3" s="139"/>
      <c r="V3" s="139"/>
      <c r="W3" s="139"/>
      <c r="X3" s="16" t="s">
        <v>222</v>
      </c>
      <c r="Y3" s="17"/>
      <c r="Z3" s="1"/>
      <c r="AA3" s="273"/>
      <c r="AB3" s="274"/>
      <c r="AC3" s="275"/>
    </row>
    <row r="4" spans="1:29" ht="20" customHeight="1">
      <c r="A4" s="123" t="s">
        <v>2</v>
      </c>
      <c r="B4" s="227" t="s">
        <v>87</v>
      </c>
      <c r="C4" s="228"/>
      <c r="D4" s="228"/>
      <c r="E4" s="229"/>
      <c r="F4" s="120" t="s">
        <v>3</v>
      </c>
      <c r="G4" s="227" t="s">
        <v>210</v>
      </c>
      <c r="H4" s="228"/>
      <c r="I4" s="228"/>
      <c r="J4" s="228"/>
      <c r="K4" s="228"/>
      <c r="L4" s="228"/>
      <c r="M4" s="22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234"/>
      <c r="Z4" s="1"/>
      <c r="AA4" s="276"/>
      <c r="AB4" s="277"/>
      <c r="AC4" s="278"/>
    </row>
    <row r="5" spans="1:29" ht="16" customHeight="1">
      <c r="A5" s="235" t="s">
        <v>4</v>
      </c>
      <c r="B5" s="139"/>
      <c r="C5" s="139"/>
      <c r="D5" s="139"/>
      <c r="E5" s="139"/>
      <c r="F5" s="139"/>
      <c r="G5" s="139"/>
      <c r="H5" s="139"/>
      <c r="I5" s="139" t="s">
        <v>10</v>
      </c>
      <c r="J5" s="236" t="s">
        <v>11</v>
      </c>
      <c r="K5" s="237"/>
      <c r="L5" s="226" t="s">
        <v>145</v>
      </c>
      <c r="M5" s="226"/>
      <c r="N5" s="226"/>
      <c r="O5" s="226"/>
      <c r="P5" s="226"/>
      <c r="Q5" s="139" t="s">
        <v>80</v>
      </c>
      <c r="R5" s="139"/>
      <c r="S5" s="139" t="s">
        <v>15</v>
      </c>
      <c r="T5" s="139"/>
      <c r="U5" s="139"/>
      <c r="V5" s="233" t="s">
        <v>65</v>
      </c>
      <c r="W5" s="139" t="s">
        <v>209</v>
      </c>
      <c r="X5" s="139" t="s">
        <v>81</v>
      </c>
      <c r="Y5" s="234" t="s">
        <v>17</v>
      </c>
      <c r="Z5" s="1"/>
      <c r="AA5" s="157" t="s">
        <v>149</v>
      </c>
      <c r="AB5" s="157" t="s">
        <v>148</v>
      </c>
      <c r="AC5" s="157" t="s">
        <v>150</v>
      </c>
    </row>
    <row r="6" spans="1:29" ht="20.25" customHeight="1">
      <c r="A6" s="235" t="s">
        <v>5</v>
      </c>
      <c r="B6" s="139"/>
      <c r="C6" s="139"/>
      <c r="D6" s="139"/>
      <c r="E6" s="139" t="s">
        <v>6</v>
      </c>
      <c r="F6" s="139"/>
      <c r="G6" s="139"/>
      <c r="H6" s="139"/>
      <c r="I6" s="139"/>
      <c r="J6" s="238"/>
      <c r="K6" s="239"/>
      <c r="L6" s="139" t="s">
        <v>12</v>
      </c>
      <c r="M6" s="139" t="s">
        <v>51</v>
      </c>
      <c r="N6" s="139" t="s">
        <v>13</v>
      </c>
      <c r="O6" s="70" t="s">
        <v>147</v>
      </c>
      <c r="P6" s="69">
        <v>5</v>
      </c>
      <c r="Q6" s="139"/>
      <c r="R6" s="139"/>
      <c r="S6" s="139"/>
      <c r="T6" s="139"/>
      <c r="U6" s="139"/>
      <c r="V6" s="233"/>
      <c r="W6" s="139"/>
      <c r="X6" s="139"/>
      <c r="Y6" s="234"/>
      <c r="Z6" s="1"/>
      <c r="AA6" s="157"/>
      <c r="AB6" s="157"/>
      <c r="AC6" s="157"/>
    </row>
    <row r="7" spans="1:29" ht="24.75" customHeight="1">
      <c r="A7" s="123" t="s">
        <v>7</v>
      </c>
      <c r="B7" s="120" t="s">
        <v>8</v>
      </c>
      <c r="C7" s="139" t="s">
        <v>9</v>
      </c>
      <c r="D7" s="139"/>
      <c r="E7" s="120" t="s">
        <v>7</v>
      </c>
      <c r="F7" s="120" t="s">
        <v>8</v>
      </c>
      <c r="G7" s="139" t="s">
        <v>9</v>
      </c>
      <c r="H7" s="139"/>
      <c r="I7" s="139"/>
      <c r="J7" s="240"/>
      <c r="K7" s="241"/>
      <c r="L7" s="139"/>
      <c r="M7" s="139"/>
      <c r="N7" s="139"/>
      <c r="O7" s="137" t="s">
        <v>146</v>
      </c>
      <c r="P7" s="138"/>
      <c r="Q7" s="128" t="s">
        <v>51</v>
      </c>
      <c r="R7" s="120" t="s">
        <v>14</v>
      </c>
      <c r="S7" s="120" t="s">
        <v>19</v>
      </c>
      <c r="T7" s="120" t="s">
        <v>16</v>
      </c>
      <c r="U7" s="120" t="s">
        <v>14</v>
      </c>
      <c r="V7" s="233"/>
      <c r="W7" s="139"/>
      <c r="X7" s="139"/>
      <c r="Y7" s="234"/>
      <c r="Z7" s="1"/>
      <c r="AA7" s="157"/>
      <c r="AB7" s="157"/>
      <c r="AC7" s="157"/>
    </row>
    <row r="8" spans="1:29" ht="28" customHeight="1">
      <c r="A8" s="11" t="str">
        <f>G4</f>
        <v>ejthoh</v>
      </c>
      <c r="B8" s="7"/>
      <c r="C8" s="121"/>
      <c r="D8" s="29"/>
      <c r="E8" s="121"/>
      <c r="F8" s="7"/>
      <c r="G8" s="121"/>
      <c r="H8" s="29"/>
      <c r="I8" s="121"/>
      <c r="J8" s="115"/>
      <c r="K8" s="30"/>
      <c r="L8" s="131"/>
      <c r="M8" s="30"/>
      <c r="N8" s="30"/>
      <c r="O8" s="219">
        <f t="shared" ref="O8:O15" si="0">IF(I8="vuqcaf/kr okgu","---",$P$6%*M8)</f>
        <v>0</v>
      </c>
      <c r="P8" s="220"/>
      <c r="Q8" s="30"/>
      <c r="R8" s="30"/>
      <c r="S8" s="99"/>
      <c r="T8" s="100"/>
      <c r="U8" s="31">
        <f t="shared" ref="U8:U15" si="1">S8*T8</f>
        <v>0</v>
      </c>
      <c r="V8" s="30"/>
      <c r="W8" s="129">
        <f>SUM(J8,K8,N8,O8,R8,U8,V8)</f>
        <v>0</v>
      </c>
      <c r="X8" s="269"/>
      <c r="Y8" s="246"/>
      <c r="Z8" s="1"/>
      <c r="AA8" s="80"/>
      <c r="AB8" s="81"/>
      <c r="AC8" s="80"/>
    </row>
    <row r="9" spans="1:29" ht="28" customHeight="1">
      <c r="A9" s="11">
        <f>E8</f>
        <v>0</v>
      </c>
      <c r="B9" s="7"/>
      <c r="C9" s="121"/>
      <c r="D9" s="29"/>
      <c r="E9" s="121" t="str">
        <f>A8</f>
        <v>ejthoh</v>
      </c>
      <c r="F9" s="7"/>
      <c r="G9" s="121"/>
      <c r="H9" s="29"/>
      <c r="I9" s="121"/>
      <c r="J9" s="115"/>
      <c r="K9" s="30"/>
      <c r="L9" s="30"/>
      <c r="M9" s="30"/>
      <c r="N9" s="10"/>
      <c r="O9" s="219">
        <f t="shared" si="0"/>
        <v>0</v>
      </c>
      <c r="P9" s="220"/>
      <c r="Q9" s="30"/>
      <c r="R9" s="30"/>
      <c r="S9" s="72"/>
      <c r="T9" s="30"/>
      <c r="U9" s="31">
        <f t="shared" si="1"/>
        <v>0</v>
      </c>
      <c r="V9" s="30"/>
      <c r="W9" s="129">
        <f>SUM(J9,K9,N9,O9,R9,U9,V9)</f>
        <v>0</v>
      </c>
      <c r="X9" s="269"/>
      <c r="Y9" s="247"/>
      <c r="Z9" s="1"/>
      <c r="AA9" s="80" t="str">
        <f>IF(AA$8="","",AA$8)</f>
        <v/>
      </c>
      <c r="AB9" s="81" t="str">
        <f t="shared" ref="AB9:AC15" si="2">IF(AB$8="","",AB$8)</f>
        <v/>
      </c>
      <c r="AC9" s="80" t="str">
        <f t="shared" si="2"/>
        <v/>
      </c>
    </row>
    <row r="10" spans="1:29" ht="28" customHeight="1">
      <c r="A10" s="11" t="str">
        <f>G4</f>
        <v>ejthoh</v>
      </c>
      <c r="B10" s="7"/>
      <c r="C10" s="121"/>
      <c r="D10" s="29"/>
      <c r="E10" s="121"/>
      <c r="F10" s="7"/>
      <c r="G10" s="121"/>
      <c r="H10" s="29"/>
      <c r="I10" s="125"/>
      <c r="J10" s="115"/>
      <c r="K10" s="30"/>
      <c r="L10" s="30"/>
      <c r="M10" s="30"/>
      <c r="N10" s="10"/>
      <c r="O10" s="219">
        <f t="shared" si="0"/>
        <v>0</v>
      </c>
      <c r="P10" s="220"/>
      <c r="Q10" s="30"/>
      <c r="R10" s="30"/>
      <c r="S10" s="72"/>
      <c r="T10" s="30"/>
      <c r="U10" s="31">
        <f t="shared" si="1"/>
        <v>0</v>
      </c>
      <c r="V10" s="30"/>
      <c r="W10" s="129">
        <f t="shared" ref="W10:W15" si="3">SUM(J10,K10,N10,O10,R10,U10,V10)</f>
        <v>0</v>
      </c>
      <c r="X10" s="269"/>
      <c r="Y10" s="247"/>
      <c r="Z10" s="1"/>
      <c r="AA10" s="80" t="str">
        <f t="shared" ref="AA10:AA15" si="4">IF(AA$8="","",AA$8)</f>
        <v/>
      </c>
      <c r="AB10" s="81" t="str">
        <f t="shared" si="2"/>
        <v/>
      </c>
      <c r="AC10" s="80" t="str">
        <f t="shared" si="2"/>
        <v/>
      </c>
    </row>
    <row r="11" spans="1:29" ht="28" customHeight="1">
      <c r="A11" s="11">
        <f>E10</f>
        <v>0</v>
      </c>
      <c r="B11" s="7"/>
      <c r="C11" s="121"/>
      <c r="D11" s="29"/>
      <c r="E11" s="121" t="str">
        <f>A10</f>
        <v>ejthoh</v>
      </c>
      <c r="F11" s="7"/>
      <c r="G11" s="121"/>
      <c r="H11" s="29"/>
      <c r="I11" s="121"/>
      <c r="J11" s="115"/>
      <c r="K11" s="30"/>
      <c r="L11" s="30"/>
      <c r="M11" s="30"/>
      <c r="N11" s="10"/>
      <c r="O11" s="219">
        <f t="shared" si="0"/>
        <v>0</v>
      </c>
      <c r="P11" s="220"/>
      <c r="Q11" s="30"/>
      <c r="R11" s="30"/>
      <c r="S11" s="72"/>
      <c r="T11" s="30"/>
      <c r="U11" s="31">
        <f t="shared" si="1"/>
        <v>0</v>
      </c>
      <c r="V11" s="30"/>
      <c r="W11" s="129">
        <f t="shared" si="3"/>
        <v>0</v>
      </c>
      <c r="X11" s="269"/>
      <c r="Y11" s="247"/>
      <c r="Z11" s="1"/>
      <c r="AA11" s="80" t="str">
        <f t="shared" si="4"/>
        <v/>
      </c>
      <c r="AB11" s="81" t="str">
        <f t="shared" si="2"/>
        <v/>
      </c>
      <c r="AC11" s="80" t="str">
        <f t="shared" si="2"/>
        <v/>
      </c>
    </row>
    <row r="12" spans="1:29" ht="28" customHeight="1">
      <c r="A12" s="11" t="str">
        <f>G4</f>
        <v>ejthoh</v>
      </c>
      <c r="B12" s="7"/>
      <c r="C12" s="121"/>
      <c r="D12" s="29"/>
      <c r="E12" s="121"/>
      <c r="F12" s="7"/>
      <c r="G12" s="121"/>
      <c r="H12" s="29"/>
      <c r="I12" s="121"/>
      <c r="J12" s="115"/>
      <c r="K12" s="30"/>
      <c r="L12" s="30"/>
      <c r="M12" s="30"/>
      <c r="N12" s="10"/>
      <c r="O12" s="219">
        <f t="shared" si="0"/>
        <v>0</v>
      </c>
      <c r="P12" s="220"/>
      <c r="Q12" s="30"/>
      <c r="R12" s="30"/>
      <c r="S12" s="72"/>
      <c r="T12" s="30"/>
      <c r="U12" s="31">
        <f t="shared" si="1"/>
        <v>0</v>
      </c>
      <c r="V12" s="30"/>
      <c r="W12" s="129">
        <f t="shared" si="3"/>
        <v>0</v>
      </c>
      <c r="X12" s="269"/>
      <c r="Y12" s="247"/>
      <c r="Z12" s="1"/>
      <c r="AA12" s="80" t="str">
        <f t="shared" si="4"/>
        <v/>
      </c>
      <c r="AB12" s="81" t="str">
        <f t="shared" si="2"/>
        <v/>
      </c>
      <c r="AC12" s="80" t="str">
        <f t="shared" si="2"/>
        <v/>
      </c>
    </row>
    <row r="13" spans="1:29" ht="28" customHeight="1">
      <c r="A13" s="11">
        <f>E12</f>
        <v>0</v>
      </c>
      <c r="B13" s="7"/>
      <c r="C13" s="121"/>
      <c r="D13" s="29"/>
      <c r="E13" s="121" t="str">
        <f>A12</f>
        <v>ejthoh</v>
      </c>
      <c r="F13" s="7"/>
      <c r="G13" s="121"/>
      <c r="H13" s="29"/>
      <c r="I13" s="121"/>
      <c r="J13" s="115"/>
      <c r="K13" s="30"/>
      <c r="L13" s="30"/>
      <c r="M13" s="30"/>
      <c r="N13" s="30"/>
      <c r="O13" s="219">
        <f t="shared" si="0"/>
        <v>0</v>
      </c>
      <c r="P13" s="220"/>
      <c r="Q13" s="30"/>
      <c r="R13" s="30"/>
      <c r="S13" s="72"/>
      <c r="T13" s="30"/>
      <c r="U13" s="31">
        <f t="shared" si="1"/>
        <v>0</v>
      </c>
      <c r="V13" s="30"/>
      <c r="W13" s="129">
        <f t="shared" si="3"/>
        <v>0</v>
      </c>
      <c r="X13" s="269"/>
      <c r="Y13" s="248"/>
      <c r="Z13" s="1"/>
      <c r="AA13" s="80" t="str">
        <f t="shared" si="4"/>
        <v/>
      </c>
      <c r="AB13" s="81" t="str">
        <f t="shared" si="2"/>
        <v/>
      </c>
      <c r="AC13" s="80" t="str">
        <f t="shared" si="2"/>
        <v/>
      </c>
    </row>
    <row r="14" spans="1:29" ht="28" customHeight="1">
      <c r="A14" s="11" t="str">
        <f>G4</f>
        <v>ejthoh</v>
      </c>
      <c r="B14" s="7"/>
      <c r="C14" s="121"/>
      <c r="D14" s="29"/>
      <c r="E14" s="121"/>
      <c r="F14" s="7"/>
      <c r="G14" s="121"/>
      <c r="H14" s="29"/>
      <c r="I14" s="121"/>
      <c r="J14" s="115"/>
      <c r="K14" s="30"/>
      <c r="L14" s="30"/>
      <c r="M14" s="30"/>
      <c r="N14" s="30"/>
      <c r="O14" s="219">
        <f t="shared" si="0"/>
        <v>0</v>
      </c>
      <c r="P14" s="220"/>
      <c r="Q14" s="30" t="str">
        <f t="shared" ref="Q14:Q15" si="5">IF(I14="vuqcaf/kr okgu","---","")</f>
        <v/>
      </c>
      <c r="R14" s="30" t="str">
        <f t="shared" ref="R14:R15" si="6">IF(I14="vuqcaf/kr okgu","---","")</f>
        <v/>
      </c>
      <c r="S14" s="72"/>
      <c r="T14" s="30"/>
      <c r="U14" s="31">
        <f t="shared" si="1"/>
        <v>0</v>
      </c>
      <c r="V14" s="30"/>
      <c r="W14" s="129">
        <f t="shared" si="3"/>
        <v>0</v>
      </c>
      <c r="X14" s="230"/>
      <c r="Y14" s="246"/>
      <c r="Z14" s="1"/>
      <c r="AA14" s="80" t="str">
        <f t="shared" si="4"/>
        <v/>
      </c>
      <c r="AB14" s="81" t="str">
        <f t="shared" si="2"/>
        <v/>
      </c>
      <c r="AC14" s="80" t="str">
        <f t="shared" si="2"/>
        <v/>
      </c>
    </row>
    <row r="15" spans="1:29" ht="28" customHeight="1">
      <c r="A15" s="11">
        <f>E14</f>
        <v>0</v>
      </c>
      <c r="B15" s="7"/>
      <c r="C15" s="121"/>
      <c r="D15" s="29"/>
      <c r="E15" s="121" t="str">
        <f>A14</f>
        <v>ejthoh</v>
      </c>
      <c r="F15" s="7"/>
      <c r="G15" s="121"/>
      <c r="H15" s="29"/>
      <c r="I15" s="121"/>
      <c r="J15" s="115"/>
      <c r="K15" s="30"/>
      <c r="L15" s="30"/>
      <c r="M15" s="30"/>
      <c r="N15" s="30"/>
      <c r="O15" s="219">
        <f t="shared" si="0"/>
        <v>0</v>
      </c>
      <c r="P15" s="220"/>
      <c r="Q15" s="30" t="str">
        <f t="shared" si="5"/>
        <v/>
      </c>
      <c r="R15" s="30" t="str">
        <f t="shared" si="6"/>
        <v/>
      </c>
      <c r="S15" s="72"/>
      <c r="T15" s="30"/>
      <c r="U15" s="31">
        <f t="shared" si="1"/>
        <v>0</v>
      </c>
      <c r="V15" s="30"/>
      <c r="W15" s="129">
        <f t="shared" si="3"/>
        <v>0</v>
      </c>
      <c r="X15" s="230"/>
      <c r="Y15" s="247"/>
      <c r="Z15" s="1"/>
      <c r="AA15" s="80" t="str">
        <f t="shared" si="4"/>
        <v/>
      </c>
      <c r="AB15" s="81" t="str">
        <f t="shared" si="2"/>
        <v/>
      </c>
      <c r="AC15" s="80" t="str">
        <f t="shared" si="2"/>
        <v/>
      </c>
    </row>
    <row r="16" spans="1:29" ht="17" customHeight="1">
      <c r="A16" s="235" t="s">
        <v>64</v>
      </c>
      <c r="B16" s="139"/>
      <c r="C16" s="139"/>
      <c r="D16" s="139"/>
      <c r="E16" s="139"/>
      <c r="F16" s="139"/>
      <c r="G16" s="139"/>
      <c r="H16" s="139"/>
      <c r="I16" s="139"/>
      <c r="J16" s="126">
        <f>SUM(J8:J15)</f>
        <v>0</v>
      </c>
      <c r="K16" s="126">
        <f>SUM(K8:K15)</f>
        <v>0</v>
      </c>
      <c r="L16" s="120"/>
      <c r="M16" s="120"/>
      <c r="N16" s="19">
        <f>SUM(N8:N15)</f>
        <v>0</v>
      </c>
      <c r="O16" s="221">
        <f>SUM(O8:O15)</f>
        <v>0</v>
      </c>
      <c r="P16" s="222"/>
      <c r="Q16" s="120"/>
      <c r="R16" s="19">
        <f>SUM(R8:R15)</f>
        <v>0</v>
      </c>
      <c r="S16" s="74">
        <f>SUM(S8:S15)</f>
        <v>0</v>
      </c>
      <c r="T16" s="120"/>
      <c r="U16" s="19">
        <f>SUM(U8:U15)</f>
        <v>0</v>
      </c>
      <c r="V16" s="120"/>
      <c r="W16" s="20">
        <f>SUM(W8:W15)</f>
        <v>0</v>
      </c>
      <c r="X16" s="21"/>
      <c r="Y16" s="32"/>
      <c r="Z16" s="1"/>
      <c r="AA16" s="94"/>
      <c r="AB16" s="94"/>
      <c r="AC16" s="94"/>
    </row>
    <row r="17" spans="1:29" ht="17" customHeight="1">
      <c r="A17" s="235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242" t="s">
        <v>62</v>
      </c>
      <c r="O17" s="242"/>
      <c r="P17" s="242"/>
      <c r="Q17" s="242"/>
      <c r="R17" s="230"/>
      <c r="S17" s="230"/>
      <c r="T17" s="230"/>
      <c r="U17" s="230"/>
      <c r="V17" s="230"/>
      <c r="W17" s="21" t="s">
        <v>55</v>
      </c>
      <c r="X17" s="124"/>
      <c r="Y17" s="122" t="s">
        <v>63</v>
      </c>
      <c r="Z17" s="1"/>
      <c r="AA17" s="94"/>
      <c r="AB17" s="94"/>
      <c r="AC17" s="94"/>
    </row>
    <row r="18" spans="1:29" ht="17" customHeight="1">
      <c r="A18" s="235" t="s">
        <v>18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243"/>
      <c r="W18" s="243"/>
      <c r="X18" s="243"/>
      <c r="Y18" s="14" t="s">
        <v>38</v>
      </c>
      <c r="Z18" s="1"/>
      <c r="AA18" s="94"/>
      <c r="AB18" s="94"/>
      <c r="AC18" s="94"/>
    </row>
    <row r="19" spans="1:29" ht="17" customHeight="1">
      <c r="A19" s="244" t="s">
        <v>59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3"/>
      <c r="W19" s="243"/>
      <c r="X19" s="243"/>
      <c r="Y19" s="14" t="s">
        <v>82</v>
      </c>
      <c r="Z19" s="1"/>
      <c r="AA19" s="94"/>
      <c r="AB19" s="94"/>
      <c r="AC19" s="94"/>
    </row>
    <row r="20" spans="1:29" ht="17" customHeight="1">
      <c r="A20" s="244" t="s">
        <v>60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3"/>
      <c r="W20" s="243"/>
      <c r="X20" s="243"/>
      <c r="Y20" s="14" t="s">
        <v>39</v>
      </c>
      <c r="Z20" s="1"/>
      <c r="AA20" s="94"/>
      <c r="AB20" s="94"/>
      <c r="AC20" s="94"/>
    </row>
    <row r="21" spans="1:29" ht="17" customHeight="1">
      <c r="A21" s="235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 t="s">
        <v>20</v>
      </c>
      <c r="S21" s="139"/>
      <c r="T21" s="139"/>
      <c r="U21" s="139"/>
      <c r="V21" s="245"/>
      <c r="W21" s="245"/>
      <c r="X21" s="245"/>
      <c r="Y21" s="14" t="s">
        <v>83</v>
      </c>
      <c r="Z21" s="1"/>
      <c r="AA21" s="94"/>
      <c r="AB21" s="94"/>
      <c r="AC21" s="94"/>
    </row>
    <row r="22" spans="1:29" ht="17" customHeight="1">
      <c r="A22" s="235" t="s">
        <v>92</v>
      </c>
      <c r="B22" s="139"/>
      <c r="C22" s="139"/>
      <c r="D22" s="139"/>
      <c r="E22" s="139"/>
      <c r="F22" s="139"/>
      <c r="G22" s="139"/>
      <c r="H22" s="139"/>
      <c r="I22" s="139"/>
      <c r="J22" s="257"/>
      <c r="K22" s="257"/>
      <c r="L22" s="257"/>
      <c r="M22" s="257"/>
      <c r="N22" s="257"/>
      <c r="O22" s="139" t="s">
        <v>61</v>
      </c>
      <c r="P22" s="139"/>
      <c r="Q22" s="139"/>
      <c r="R22" s="139"/>
      <c r="S22" s="139"/>
      <c r="T22" s="139"/>
      <c r="U22" s="231"/>
      <c r="V22" s="256"/>
      <c r="W22" s="256"/>
      <c r="X22" s="256"/>
      <c r="Y22" s="114" t="s">
        <v>208</v>
      </c>
      <c r="Z22" s="1"/>
      <c r="AA22" s="94"/>
      <c r="AB22" s="94"/>
      <c r="AC22" s="94"/>
    </row>
    <row r="23" spans="1:29" ht="17" customHeight="1">
      <c r="A23" s="244" t="s">
        <v>58</v>
      </c>
      <c r="B23" s="242"/>
      <c r="C23" s="251"/>
      <c r="D23" s="251"/>
      <c r="E23" s="23" t="s">
        <v>52</v>
      </c>
      <c r="F23" s="24"/>
      <c r="G23" s="139" t="s">
        <v>53</v>
      </c>
      <c r="H23" s="139"/>
      <c r="I23" s="120" t="s">
        <v>54</v>
      </c>
      <c r="J23" s="124"/>
      <c r="K23" s="124"/>
      <c r="L23" s="120" t="s">
        <v>55</v>
      </c>
      <c r="M23" s="25"/>
      <c r="N23" s="258" t="s">
        <v>97</v>
      </c>
      <c r="O23" s="259"/>
      <c r="P23" s="259"/>
      <c r="Q23" s="259"/>
      <c r="R23" s="260"/>
      <c r="S23" s="139"/>
      <c r="T23" s="139"/>
      <c r="U23" s="139"/>
      <c r="V23" s="249" t="s">
        <v>54</v>
      </c>
      <c r="W23" s="250"/>
      <c r="X23" s="249" t="s">
        <v>55</v>
      </c>
      <c r="Y23" s="252"/>
      <c r="Z23" s="1"/>
      <c r="AA23" s="94"/>
      <c r="AB23" s="94"/>
      <c r="AC23" s="94"/>
    </row>
    <row r="24" spans="1:29" ht="17" customHeight="1">
      <c r="A24" s="244" t="s">
        <v>57</v>
      </c>
      <c r="B24" s="242"/>
      <c r="C24" s="139"/>
      <c r="D24" s="139"/>
      <c r="E24" s="139"/>
      <c r="F24" s="139"/>
      <c r="G24" s="139"/>
      <c r="H24" s="139"/>
      <c r="I24" s="120" t="s">
        <v>54</v>
      </c>
      <c r="J24" s="124"/>
      <c r="K24" s="124"/>
      <c r="L24" s="120" t="s">
        <v>55</v>
      </c>
      <c r="M24" s="25"/>
      <c r="N24" s="258" t="s">
        <v>96</v>
      </c>
      <c r="O24" s="259"/>
      <c r="P24" s="259"/>
      <c r="Q24" s="259"/>
      <c r="R24" s="260"/>
      <c r="S24" s="139"/>
      <c r="T24" s="139"/>
      <c r="U24" s="139"/>
      <c r="V24" s="139"/>
      <c r="W24" s="251"/>
      <c r="X24" s="139"/>
      <c r="Y24" s="252"/>
      <c r="Z24" s="1"/>
      <c r="AA24" s="94"/>
      <c r="AB24" s="94"/>
      <c r="AC24" s="94"/>
    </row>
    <row r="25" spans="1:29" ht="17" customHeight="1">
      <c r="A25" s="261" t="s">
        <v>56</v>
      </c>
      <c r="B25" s="262"/>
      <c r="C25" s="263"/>
      <c r="D25" s="263"/>
      <c r="E25" s="263"/>
      <c r="F25" s="263"/>
      <c r="G25" s="263"/>
      <c r="H25" s="263"/>
      <c r="I25" s="127" t="s">
        <v>54</v>
      </c>
      <c r="J25" s="8"/>
      <c r="K25" s="8"/>
      <c r="L25" s="127" t="s">
        <v>55</v>
      </c>
      <c r="M25" s="27"/>
      <c r="N25" s="264" t="s">
        <v>98</v>
      </c>
      <c r="O25" s="265"/>
      <c r="P25" s="265"/>
      <c r="Q25" s="265"/>
      <c r="R25" s="265"/>
      <c r="S25" s="266"/>
      <c r="T25" s="266"/>
      <c r="U25" s="267"/>
      <c r="V25" s="127" t="s">
        <v>54</v>
      </c>
      <c r="W25" s="8"/>
      <c r="X25" s="127" t="s">
        <v>55</v>
      </c>
      <c r="Y25" s="28"/>
      <c r="Z25" s="1"/>
      <c r="AA25" s="94"/>
      <c r="AB25" s="94"/>
      <c r="AC25" s="94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4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5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mergeCells count="85">
    <mergeCell ref="AA1:AC4"/>
    <mergeCell ref="AA5:AA7"/>
    <mergeCell ref="AB5:AB7"/>
    <mergeCell ref="AC5:AC7"/>
    <mergeCell ref="A25:B25"/>
    <mergeCell ref="C25:H25"/>
    <mergeCell ref="N25:R25"/>
    <mergeCell ref="S25:U25"/>
    <mergeCell ref="Y8:Y9"/>
    <mergeCell ref="Y10:Y11"/>
    <mergeCell ref="Y12:Y13"/>
    <mergeCell ref="Y14:Y15"/>
    <mergeCell ref="V23:V24"/>
    <mergeCell ref="W23:W24"/>
    <mergeCell ref="X23:X24"/>
    <mergeCell ref="Y23:Y24"/>
    <mergeCell ref="A24:B24"/>
    <mergeCell ref="C24:H24"/>
    <mergeCell ref="N24:R24"/>
    <mergeCell ref="S24:U24"/>
    <mergeCell ref="A22:I22"/>
    <mergeCell ref="J22:N22"/>
    <mergeCell ref="O22:Q22"/>
    <mergeCell ref="R22:U22"/>
    <mergeCell ref="A23:B23"/>
    <mergeCell ref="C23:D23"/>
    <mergeCell ref="G23:H23"/>
    <mergeCell ref="N23:R23"/>
    <mergeCell ref="S23:U23"/>
    <mergeCell ref="V22:X22"/>
    <mergeCell ref="A19:U19"/>
    <mergeCell ref="V19:X19"/>
    <mergeCell ref="A20:U20"/>
    <mergeCell ref="V20:X20"/>
    <mergeCell ref="A21:Q21"/>
    <mergeCell ref="R21:U21"/>
    <mergeCell ref="V21:X21"/>
    <mergeCell ref="A16:I16"/>
    <mergeCell ref="A17:M17"/>
    <mergeCell ref="N17:Q17"/>
    <mergeCell ref="R17:V17"/>
    <mergeCell ref="A18:U18"/>
    <mergeCell ref="V18:X18"/>
    <mergeCell ref="X8:X9"/>
    <mergeCell ref="X10:X11"/>
    <mergeCell ref="X12:X13"/>
    <mergeCell ref="X14:X15"/>
    <mergeCell ref="V5:V7"/>
    <mergeCell ref="W5:W7"/>
    <mergeCell ref="X5:X7"/>
    <mergeCell ref="B4:E4"/>
    <mergeCell ref="G4:M4"/>
    <mergeCell ref="N4:Y4"/>
    <mergeCell ref="A5:H5"/>
    <mergeCell ref="I5:I7"/>
    <mergeCell ref="J5:K7"/>
    <mergeCell ref="Q5:R6"/>
    <mergeCell ref="S5:U6"/>
    <mergeCell ref="Y5:Y7"/>
    <mergeCell ref="A6:D6"/>
    <mergeCell ref="E6:H6"/>
    <mergeCell ref="C7:D7"/>
    <mergeCell ref="G7:H7"/>
    <mergeCell ref="L5:P5"/>
    <mergeCell ref="L6:L7"/>
    <mergeCell ref="M6:M7"/>
    <mergeCell ref="A1:Y1"/>
    <mergeCell ref="B2:L2"/>
    <mergeCell ref="M2:Q2"/>
    <mergeCell ref="R2:W2"/>
    <mergeCell ref="S3:W3"/>
    <mergeCell ref="B3:I3"/>
    <mergeCell ref="J3:K3"/>
    <mergeCell ref="O14:P14"/>
    <mergeCell ref="O15:P15"/>
    <mergeCell ref="O16:P16"/>
    <mergeCell ref="N3:P3"/>
    <mergeCell ref="O7:P7"/>
    <mergeCell ref="O9:P9"/>
    <mergeCell ref="O10:P10"/>
    <mergeCell ref="O11:P11"/>
    <mergeCell ref="O12:P12"/>
    <mergeCell ref="O13:P13"/>
    <mergeCell ref="O8:P8"/>
    <mergeCell ref="N6:N7"/>
  </mergeCells>
  <phoneticPr fontId="17" type="noConversion"/>
  <conditionalFormatting sqref="Q7">
    <cfRule type="expression" dxfId="1151" priority="57">
      <formula>ISERROR(Q7)</formula>
    </cfRule>
  </conditionalFormatting>
  <conditionalFormatting sqref="X12:X13">
    <cfRule type="expression" dxfId="1150" priority="55">
      <formula>ISERROR(X12)</formula>
    </cfRule>
  </conditionalFormatting>
  <conditionalFormatting sqref="A2:Y2 A4:Y4 A3:J3 Q3:Y3 L3:M3 A25:N25 A23:N23 A24:M24 S23:Y24 V25:Y25 S25 A17:Y21 A22:V22 Y22">
    <cfRule type="expression" dxfId="1149" priority="72">
      <formula>ISERROR(A2)</formula>
    </cfRule>
  </conditionalFormatting>
  <conditionalFormatting sqref="Y8 Y10 Y12 Y14 Y16">
    <cfRule type="expression" dxfId="1148" priority="66">
      <formula>ISERROR(Y8)</formula>
    </cfRule>
  </conditionalFormatting>
  <conditionalFormatting sqref="A8:H9">
    <cfRule type="expression" dxfId="1147" priority="65">
      <formula>ISERROR(A8)</formula>
    </cfRule>
  </conditionalFormatting>
  <conditionalFormatting sqref="A10:H11">
    <cfRule type="expression" dxfId="1146" priority="64">
      <formula>ISERROR(A10)</formula>
    </cfRule>
  </conditionalFormatting>
  <conditionalFormatting sqref="X10:X11">
    <cfRule type="expression" dxfId="1145" priority="54">
      <formula>ISERROR(X10)</formula>
    </cfRule>
  </conditionalFormatting>
  <conditionalFormatting sqref="S16">
    <cfRule type="expression" dxfId="1144" priority="50">
      <formula>ISERROR(S16)</formula>
    </cfRule>
  </conditionalFormatting>
  <conditionalFormatting sqref="J16:K16 Q16:R16 V16:W16">
    <cfRule type="cellIs" dxfId="1143" priority="67" operator="equal">
      <formula>0</formula>
    </cfRule>
  </conditionalFormatting>
  <conditionalFormatting sqref="N24">
    <cfRule type="expression" dxfId="1142" priority="71">
      <formula>ISERROR(N24)</formula>
    </cfRule>
  </conditionalFormatting>
  <conditionalFormatting sqref="A12:H13">
    <cfRule type="expression" dxfId="1141" priority="63">
      <formula>ISERROR(A12)</formula>
    </cfRule>
  </conditionalFormatting>
  <conditionalFormatting sqref="N3">
    <cfRule type="expression" dxfId="1140" priority="69">
      <formula>ISERROR(N3)</formula>
    </cfRule>
  </conditionalFormatting>
  <conditionalFormatting sqref="A14:H15">
    <cfRule type="expression" dxfId="1139" priority="62">
      <formula>ISERROR(A14)</formula>
    </cfRule>
  </conditionalFormatting>
  <conditionalFormatting sqref="A1:Y1">
    <cfRule type="expression" dxfId="1138" priority="70">
      <formula>ISERROR(A1)</formula>
    </cfRule>
  </conditionalFormatting>
  <conditionalFormatting sqref="X8:X9">
    <cfRule type="expression" dxfId="1137" priority="53">
      <formula>ISERROR(X8)</formula>
    </cfRule>
  </conditionalFormatting>
  <conditionalFormatting sqref="T16:U16">
    <cfRule type="expression" dxfId="1136" priority="52">
      <formula>ISERROR(T16)</formula>
    </cfRule>
  </conditionalFormatting>
  <conditionalFormatting sqref="T16:U16">
    <cfRule type="cellIs" dxfId="1135" priority="51" operator="equal">
      <formula>0</formula>
    </cfRule>
  </conditionalFormatting>
  <conditionalFormatting sqref="A5:J5 A6:I7 Q5:Y6 A16:K16 R7:Y7 V16:X16 Q16:R16">
    <cfRule type="expression" dxfId="1134" priority="68">
      <formula>ISERROR(A5)</formula>
    </cfRule>
  </conditionalFormatting>
  <conditionalFormatting sqref="L5:L6 M6:N6 L16:O16">
    <cfRule type="expression" dxfId="1133" priority="61">
      <formula>ISERROR(L5)</formula>
    </cfRule>
  </conditionalFormatting>
  <conditionalFormatting sqref="L16:O16">
    <cfRule type="cellIs" dxfId="1132" priority="60" operator="equal">
      <formula>0</formula>
    </cfRule>
  </conditionalFormatting>
  <conditionalFormatting sqref="O6">
    <cfRule type="expression" dxfId="1131" priority="59">
      <formula>ISERROR(O6)</formula>
    </cfRule>
  </conditionalFormatting>
  <conditionalFormatting sqref="O7">
    <cfRule type="expression" dxfId="1130" priority="58">
      <formula>ISERROR(O7)</formula>
    </cfRule>
  </conditionalFormatting>
  <conditionalFormatting sqref="X14:X15">
    <cfRule type="expression" dxfId="1129" priority="56">
      <formula>ISERROR(X14)</formula>
    </cfRule>
  </conditionalFormatting>
  <conditionalFormatting sqref="S16">
    <cfRule type="cellIs" dxfId="1128" priority="49" operator="equal">
      <formula>0</formula>
    </cfRule>
  </conditionalFormatting>
  <conditionalFormatting sqref="W8:W15">
    <cfRule type="cellIs" dxfId="1127" priority="47" operator="equal">
      <formula>0</formula>
    </cfRule>
  </conditionalFormatting>
  <conditionalFormatting sqref="I8">
    <cfRule type="expression" dxfId="1126" priority="46">
      <formula>ISERROR(I8)</formula>
    </cfRule>
  </conditionalFormatting>
  <conditionalFormatting sqref="T8:U15">
    <cfRule type="expression" dxfId="1125" priority="42">
      <formula>ISERROR(T8)</formula>
    </cfRule>
  </conditionalFormatting>
  <conditionalFormatting sqref="S8:S15">
    <cfRule type="expression" dxfId="1124" priority="39">
      <formula>ISERROR(S8)</formula>
    </cfRule>
  </conditionalFormatting>
  <conditionalFormatting sqref="J8:K8 Q8:R8 V8:W15">
    <cfRule type="expression" dxfId="1123" priority="48">
      <formula>ISERROR(J8)</formula>
    </cfRule>
  </conditionalFormatting>
  <conditionalFormatting sqref="M8:N8">
    <cfRule type="expression" dxfId="1122" priority="45">
      <formula>ISERROR(M8)</formula>
    </cfRule>
  </conditionalFormatting>
  <conditionalFormatting sqref="O8">
    <cfRule type="expression" dxfId="1121" priority="44">
      <formula>ISERROR(O8)</formula>
    </cfRule>
  </conditionalFormatting>
  <conditionalFormatting sqref="O8">
    <cfRule type="cellIs" dxfId="1120" priority="43" operator="equal">
      <formula>0</formula>
    </cfRule>
  </conditionalFormatting>
  <conditionalFormatting sqref="U9:U15">
    <cfRule type="cellIs" dxfId="1119" priority="41" operator="equal">
      <formula>0</formula>
    </cfRule>
  </conditionalFormatting>
  <conditionalFormatting sqref="U8">
    <cfRule type="cellIs" dxfId="1118" priority="40" operator="equal">
      <formula>0</formula>
    </cfRule>
  </conditionalFormatting>
  <conditionalFormatting sqref="U9">
    <cfRule type="cellIs" dxfId="1117" priority="38" operator="equal">
      <formula>0</formula>
    </cfRule>
  </conditionalFormatting>
  <conditionalFormatting sqref="I9">
    <cfRule type="expression" dxfId="1116" priority="36">
      <formula>ISERROR(I9)</formula>
    </cfRule>
  </conditionalFormatting>
  <conditionalFormatting sqref="J9:K9 Q9:R9">
    <cfRule type="expression" dxfId="1115" priority="37">
      <formula>ISERROR(J9)</formula>
    </cfRule>
  </conditionalFormatting>
  <conditionalFormatting sqref="L9:N9">
    <cfRule type="expression" dxfId="1114" priority="35">
      <formula>ISERROR(L9)</formula>
    </cfRule>
  </conditionalFormatting>
  <conditionalFormatting sqref="O9">
    <cfRule type="expression" dxfId="1113" priority="34">
      <formula>ISERROR(O9)</formula>
    </cfRule>
  </conditionalFormatting>
  <conditionalFormatting sqref="O9">
    <cfRule type="cellIs" dxfId="1112" priority="33" operator="equal">
      <formula>0</formula>
    </cfRule>
  </conditionalFormatting>
  <conditionalFormatting sqref="J10:K10 Q10:R10">
    <cfRule type="expression" dxfId="1111" priority="32">
      <formula>ISERROR(J10)</formula>
    </cfRule>
  </conditionalFormatting>
  <conditionalFormatting sqref="L10:N10">
    <cfRule type="expression" dxfId="1110" priority="31">
      <formula>ISERROR(L10)</formula>
    </cfRule>
  </conditionalFormatting>
  <conditionalFormatting sqref="O10">
    <cfRule type="expression" dxfId="1109" priority="30">
      <formula>ISERROR(O10)</formula>
    </cfRule>
  </conditionalFormatting>
  <conditionalFormatting sqref="O10">
    <cfRule type="cellIs" dxfId="1108" priority="29" operator="equal">
      <formula>0</formula>
    </cfRule>
  </conditionalFormatting>
  <conditionalFormatting sqref="I11">
    <cfRule type="expression" dxfId="1107" priority="27">
      <formula>ISERROR(I11)</formula>
    </cfRule>
  </conditionalFormatting>
  <conditionalFormatting sqref="J11:K11 Q11:R11">
    <cfRule type="expression" dxfId="1106" priority="28">
      <formula>ISERROR(J11)</formula>
    </cfRule>
  </conditionalFormatting>
  <conditionalFormatting sqref="L11:N11">
    <cfRule type="expression" dxfId="1105" priority="26">
      <formula>ISERROR(L11)</formula>
    </cfRule>
  </conditionalFormatting>
  <conditionalFormatting sqref="O11">
    <cfRule type="expression" dxfId="1104" priority="25">
      <formula>ISERROR(O11)</formula>
    </cfRule>
  </conditionalFormatting>
  <conditionalFormatting sqref="O11">
    <cfRule type="cellIs" dxfId="1103" priority="24" operator="equal">
      <formula>0</formula>
    </cfRule>
  </conditionalFormatting>
  <conditionalFormatting sqref="I12">
    <cfRule type="expression" dxfId="1102" priority="22">
      <formula>ISERROR(I12)</formula>
    </cfRule>
  </conditionalFormatting>
  <conditionalFormatting sqref="J12:K12 Q12:R12">
    <cfRule type="expression" dxfId="1101" priority="23">
      <formula>ISERROR(J12)</formula>
    </cfRule>
  </conditionalFormatting>
  <conditionalFormatting sqref="L12:N12">
    <cfRule type="expression" dxfId="1100" priority="21">
      <formula>ISERROR(L12)</formula>
    </cfRule>
  </conditionalFormatting>
  <conditionalFormatting sqref="O12">
    <cfRule type="expression" dxfId="1099" priority="20">
      <formula>ISERROR(O12)</formula>
    </cfRule>
  </conditionalFormatting>
  <conditionalFormatting sqref="O12">
    <cfRule type="cellIs" dxfId="1098" priority="19" operator="equal">
      <formula>0</formula>
    </cfRule>
  </conditionalFormatting>
  <conditionalFormatting sqref="I13">
    <cfRule type="expression" dxfId="1097" priority="17">
      <formula>ISERROR(I13)</formula>
    </cfRule>
  </conditionalFormatting>
  <conditionalFormatting sqref="J13:K13 Q13:R13">
    <cfRule type="expression" dxfId="1096" priority="18">
      <formula>ISERROR(J13)</formula>
    </cfRule>
  </conditionalFormatting>
  <conditionalFormatting sqref="L13:N13">
    <cfRule type="expression" dxfId="1095" priority="16">
      <formula>ISERROR(L13)</formula>
    </cfRule>
  </conditionalFormatting>
  <conditionalFormatting sqref="O13">
    <cfRule type="expression" dxfId="1094" priority="15">
      <formula>ISERROR(O13)</formula>
    </cfRule>
  </conditionalFormatting>
  <conditionalFormatting sqref="O13">
    <cfRule type="cellIs" dxfId="1093" priority="14" operator="equal">
      <formula>0</formula>
    </cfRule>
  </conditionalFormatting>
  <conditionalFormatting sqref="I14">
    <cfRule type="expression" dxfId="1092" priority="12">
      <formula>ISERROR(I14)</formula>
    </cfRule>
  </conditionalFormatting>
  <conditionalFormatting sqref="Q14:R14">
    <cfRule type="expression" dxfId="1091" priority="13">
      <formula>ISERROR(Q14)</formula>
    </cfRule>
  </conditionalFormatting>
  <conditionalFormatting sqref="I15">
    <cfRule type="expression" dxfId="1090" priority="10">
      <formula>ISERROR(I15)</formula>
    </cfRule>
  </conditionalFormatting>
  <conditionalFormatting sqref="Q15:R15">
    <cfRule type="expression" dxfId="1089" priority="11">
      <formula>ISERROR(Q15)</formula>
    </cfRule>
  </conditionalFormatting>
  <conditionalFormatting sqref="I10">
    <cfRule type="expression" dxfId="1088" priority="9">
      <formula>ISERROR(I10)</formula>
    </cfRule>
  </conditionalFormatting>
  <conditionalFormatting sqref="J14:K14">
    <cfRule type="expression" dxfId="1087" priority="8">
      <formula>ISERROR(J14)</formula>
    </cfRule>
  </conditionalFormatting>
  <conditionalFormatting sqref="L14:N14">
    <cfRule type="expression" dxfId="1086" priority="7">
      <formula>ISERROR(L14)</formula>
    </cfRule>
  </conditionalFormatting>
  <conditionalFormatting sqref="O14">
    <cfRule type="expression" dxfId="1085" priority="6">
      <formula>ISERROR(O14)</formula>
    </cfRule>
  </conditionalFormatting>
  <conditionalFormatting sqref="O14">
    <cfRule type="cellIs" dxfId="1084" priority="5" operator="equal">
      <formula>0</formula>
    </cfRule>
  </conditionalFormatting>
  <conditionalFormatting sqref="J15:K15">
    <cfRule type="expression" dxfId="1083" priority="4">
      <formula>ISERROR(J15)</formula>
    </cfRule>
  </conditionalFormatting>
  <conditionalFormatting sqref="L15:N15">
    <cfRule type="expression" dxfId="1082" priority="3">
      <formula>ISERROR(L15)</formula>
    </cfRule>
  </conditionalFormatting>
  <conditionalFormatting sqref="O15">
    <cfRule type="expression" dxfId="1081" priority="2">
      <formula>ISERROR(O15)</formula>
    </cfRule>
  </conditionalFormatting>
  <conditionalFormatting sqref="O15">
    <cfRule type="cellIs" dxfId="1080" priority="1" operator="equal">
      <formula>0</formula>
    </cfRule>
  </conditionalFormatting>
  <dataValidations count="2">
    <dataValidation type="list" allowBlank="1" showInputMessage="1" showErrorMessage="1" sqref="C8:C15 G8:G15">
      <formula1>$X$2:$Y$2</formula1>
    </dataValidation>
    <dataValidation type="list" allowBlank="1" showInputMessage="1" showErrorMessage="1" sqref="I8:I9 I11:I15">
      <formula1>$Y$18:$Y$22</formula1>
    </dataValidation>
  </dataValidations>
  <printOptions horizontalCentered="1" verticalCentered="1"/>
  <pageMargins left="0.5" right="0.5" top="0.5" bottom="0.5" header="0" footer="0"/>
  <pageSetup paperSize="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C41"/>
  <sheetViews>
    <sheetView tabSelected="1" zoomScale="150" zoomScaleNormal="150" zoomScalePageLayoutView="150" workbookViewId="0">
      <selection activeCell="J12" sqref="J12"/>
    </sheetView>
  </sheetViews>
  <sheetFormatPr defaultColWidth="8.81640625" defaultRowHeight="15.5"/>
  <cols>
    <col min="1" max="1" width="7.6328125" style="2" customWidth="1"/>
    <col min="2" max="2" width="8.1796875" style="2" customWidth="1"/>
    <col min="3" max="3" width="4.81640625" style="2" customWidth="1"/>
    <col min="4" max="4" width="6" style="2" customWidth="1"/>
    <col min="5" max="5" width="8.6328125" style="2" bestFit="1" customWidth="1"/>
    <col min="6" max="6" width="8.36328125" style="2" customWidth="1"/>
    <col min="7" max="7" width="4.453125" style="2" customWidth="1"/>
    <col min="8" max="8" width="5.453125" style="2" customWidth="1"/>
    <col min="9" max="9" width="4.81640625" style="2" customWidth="1"/>
    <col min="10" max="11" width="4.36328125" style="6" customWidth="1"/>
    <col min="12" max="13" width="5.36328125" style="2" customWidth="1"/>
    <col min="14" max="14" width="5.6328125" style="2" customWidth="1"/>
    <col min="15" max="15" width="5.1796875" style="2" customWidth="1"/>
    <col min="16" max="16" width="2.81640625" style="2" customWidth="1"/>
    <col min="17" max="17" width="4.453125" style="2" customWidth="1"/>
    <col min="18" max="18" width="4.81640625" style="2" customWidth="1"/>
    <col min="19" max="19" width="4.1796875" style="2" customWidth="1"/>
    <col min="20" max="20" width="5.1796875" style="2" customWidth="1"/>
    <col min="21" max="21" width="5" style="2" customWidth="1"/>
    <col min="22" max="22" width="5.81640625" style="2" customWidth="1"/>
    <col min="23" max="23" width="7.81640625" style="2" customWidth="1"/>
    <col min="24" max="24" width="12.6328125" style="6" customWidth="1"/>
    <col min="25" max="25" width="6.453125" style="6" customWidth="1"/>
    <col min="26" max="26" width="8.81640625" style="2"/>
    <col min="27" max="27" width="9.1796875" style="2" bestFit="1" customWidth="1"/>
    <col min="28" max="16384" width="8.81640625" style="2"/>
  </cols>
  <sheetData>
    <row r="1" spans="1:29" ht="20" customHeight="1">
      <c r="A1" s="140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  <c r="Z1" s="1"/>
      <c r="AA1" s="270" t="s">
        <v>151</v>
      </c>
      <c r="AB1" s="271"/>
      <c r="AC1" s="272"/>
    </row>
    <row r="2" spans="1:29" ht="20" customHeight="1">
      <c r="A2" s="123" t="s">
        <v>0</v>
      </c>
      <c r="B2" s="227" t="s">
        <v>86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  <c r="M2" s="139" t="s">
        <v>42</v>
      </c>
      <c r="N2" s="139"/>
      <c r="O2" s="139"/>
      <c r="P2" s="139"/>
      <c r="Q2" s="139"/>
      <c r="R2" s="230"/>
      <c r="S2" s="230"/>
      <c r="T2" s="230"/>
      <c r="U2" s="230"/>
      <c r="V2" s="230"/>
      <c r="W2" s="230"/>
      <c r="X2" s="13" t="s">
        <v>78</v>
      </c>
      <c r="Y2" s="14" t="s">
        <v>79</v>
      </c>
      <c r="Z2" s="1"/>
      <c r="AA2" s="273"/>
      <c r="AB2" s="274"/>
      <c r="AC2" s="275"/>
    </row>
    <row r="3" spans="1:29" ht="20" customHeight="1">
      <c r="A3" s="123" t="s">
        <v>1</v>
      </c>
      <c r="B3" s="227" t="s">
        <v>211</v>
      </c>
      <c r="C3" s="228"/>
      <c r="D3" s="228"/>
      <c r="E3" s="228"/>
      <c r="F3" s="228"/>
      <c r="G3" s="228"/>
      <c r="H3" s="228"/>
      <c r="I3" s="229"/>
      <c r="J3" s="231" t="s">
        <v>48</v>
      </c>
      <c r="K3" s="232"/>
      <c r="L3" s="121" t="s">
        <v>49</v>
      </c>
      <c r="M3" s="120" t="s">
        <v>95</v>
      </c>
      <c r="N3" s="223" t="s">
        <v>93</v>
      </c>
      <c r="O3" s="224"/>
      <c r="P3" s="225"/>
      <c r="Q3" s="120" t="s">
        <v>50</v>
      </c>
      <c r="R3" s="10">
        <v>2017</v>
      </c>
      <c r="S3" s="139" t="s">
        <v>89</v>
      </c>
      <c r="T3" s="139"/>
      <c r="U3" s="139"/>
      <c r="V3" s="139"/>
      <c r="W3" s="139"/>
      <c r="X3" s="16" t="s">
        <v>222</v>
      </c>
      <c r="Y3" s="17"/>
      <c r="Z3" s="1"/>
      <c r="AA3" s="273"/>
      <c r="AB3" s="274"/>
      <c r="AC3" s="275"/>
    </row>
    <row r="4" spans="1:29" ht="20" customHeight="1">
      <c r="A4" s="123" t="s">
        <v>2</v>
      </c>
      <c r="B4" s="227" t="s">
        <v>87</v>
      </c>
      <c r="C4" s="228"/>
      <c r="D4" s="228"/>
      <c r="E4" s="229"/>
      <c r="F4" s="120" t="s">
        <v>3</v>
      </c>
      <c r="G4" s="227" t="s">
        <v>210</v>
      </c>
      <c r="H4" s="228"/>
      <c r="I4" s="228"/>
      <c r="J4" s="228"/>
      <c r="K4" s="228"/>
      <c r="L4" s="228"/>
      <c r="M4" s="22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234"/>
      <c r="Z4" s="1"/>
      <c r="AA4" s="276"/>
      <c r="AB4" s="277"/>
      <c r="AC4" s="278"/>
    </row>
    <row r="5" spans="1:29" ht="16" customHeight="1">
      <c r="A5" s="235" t="s">
        <v>4</v>
      </c>
      <c r="B5" s="139"/>
      <c r="C5" s="139"/>
      <c r="D5" s="139"/>
      <c r="E5" s="139"/>
      <c r="F5" s="139"/>
      <c r="G5" s="139"/>
      <c r="H5" s="139"/>
      <c r="I5" s="139" t="s">
        <v>10</v>
      </c>
      <c r="J5" s="236" t="s">
        <v>11</v>
      </c>
      <c r="K5" s="237"/>
      <c r="L5" s="226" t="s">
        <v>145</v>
      </c>
      <c r="M5" s="226"/>
      <c r="N5" s="226"/>
      <c r="O5" s="226"/>
      <c r="P5" s="226"/>
      <c r="Q5" s="139" t="s">
        <v>80</v>
      </c>
      <c r="R5" s="139"/>
      <c r="S5" s="139" t="s">
        <v>15</v>
      </c>
      <c r="T5" s="139"/>
      <c r="U5" s="139"/>
      <c r="V5" s="233" t="s">
        <v>65</v>
      </c>
      <c r="W5" s="139" t="s">
        <v>209</v>
      </c>
      <c r="X5" s="139" t="s">
        <v>81</v>
      </c>
      <c r="Y5" s="234" t="s">
        <v>17</v>
      </c>
      <c r="Z5" s="1"/>
      <c r="AA5" s="157" t="s">
        <v>149</v>
      </c>
      <c r="AB5" s="157" t="s">
        <v>148</v>
      </c>
      <c r="AC5" s="157" t="s">
        <v>150</v>
      </c>
    </row>
    <row r="6" spans="1:29" ht="21" customHeight="1">
      <c r="A6" s="235" t="s">
        <v>5</v>
      </c>
      <c r="B6" s="139"/>
      <c r="C6" s="139"/>
      <c r="D6" s="139"/>
      <c r="E6" s="139" t="s">
        <v>6</v>
      </c>
      <c r="F6" s="139"/>
      <c r="G6" s="139"/>
      <c r="H6" s="139"/>
      <c r="I6" s="139"/>
      <c r="J6" s="238"/>
      <c r="K6" s="239"/>
      <c r="L6" s="139" t="s">
        <v>12</v>
      </c>
      <c r="M6" s="139" t="s">
        <v>51</v>
      </c>
      <c r="N6" s="139" t="s">
        <v>13</v>
      </c>
      <c r="O6" s="70" t="s">
        <v>147</v>
      </c>
      <c r="P6" s="69">
        <v>5</v>
      </c>
      <c r="Q6" s="139"/>
      <c r="R6" s="139"/>
      <c r="S6" s="139"/>
      <c r="T6" s="139"/>
      <c r="U6" s="139"/>
      <c r="V6" s="233"/>
      <c r="W6" s="139"/>
      <c r="X6" s="139"/>
      <c r="Y6" s="234"/>
      <c r="Z6" s="1"/>
      <c r="AA6" s="157"/>
      <c r="AB6" s="157"/>
      <c r="AC6" s="157"/>
    </row>
    <row r="7" spans="1:29" ht="21.75" customHeight="1">
      <c r="A7" s="123" t="s">
        <v>7</v>
      </c>
      <c r="B7" s="120" t="s">
        <v>8</v>
      </c>
      <c r="C7" s="139" t="s">
        <v>9</v>
      </c>
      <c r="D7" s="139"/>
      <c r="E7" s="120" t="s">
        <v>7</v>
      </c>
      <c r="F7" s="120" t="s">
        <v>8</v>
      </c>
      <c r="G7" s="139" t="s">
        <v>9</v>
      </c>
      <c r="H7" s="139"/>
      <c r="I7" s="139"/>
      <c r="J7" s="240"/>
      <c r="K7" s="241"/>
      <c r="L7" s="139"/>
      <c r="M7" s="139"/>
      <c r="N7" s="139"/>
      <c r="O7" s="137" t="s">
        <v>146</v>
      </c>
      <c r="P7" s="138"/>
      <c r="Q7" s="128" t="s">
        <v>51</v>
      </c>
      <c r="R7" s="120" t="s">
        <v>14</v>
      </c>
      <c r="S7" s="120" t="s">
        <v>19</v>
      </c>
      <c r="T7" s="120" t="s">
        <v>16</v>
      </c>
      <c r="U7" s="120" t="s">
        <v>14</v>
      </c>
      <c r="V7" s="233"/>
      <c r="W7" s="139"/>
      <c r="X7" s="139"/>
      <c r="Y7" s="234"/>
      <c r="Z7" s="1"/>
      <c r="AA7" s="157"/>
      <c r="AB7" s="157"/>
      <c r="AC7" s="157"/>
    </row>
    <row r="8" spans="1:29" ht="28" customHeight="1">
      <c r="A8" s="11" t="str">
        <f>G4</f>
        <v>ejthoh</v>
      </c>
      <c r="B8" s="7"/>
      <c r="C8" s="121"/>
      <c r="D8" s="29"/>
      <c r="E8" s="121"/>
      <c r="F8" s="7"/>
      <c r="G8" s="121"/>
      <c r="H8" s="29"/>
      <c r="I8" s="121"/>
      <c r="J8" s="115"/>
      <c r="K8" s="30"/>
      <c r="L8" s="131"/>
      <c r="M8" s="30"/>
      <c r="N8" s="30"/>
      <c r="O8" s="219">
        <f t="shared" ref="O8:O15" si="0">IF(I8="vuqcaf/kr okgu","---",$P$6%*M8)</f>
        <v>0</v>
      </c>
      <c r="P8" s="220"/>
      <c r="Q8" s="30"/>
      <c r="R8" s="30"/>
      <c r="S8" s="99"/>
      <c r="T8" s="100"/>
      <c r="U8" s="31">
        <f t="shared" ref="U8:U15" si="1">S8*T8</f>
        <v>0</v>
      </c>
      <c r="V8" s="30"/>
      <c r="W8" s="129">
        <f>SUM(J8,K8,N8,O8,R8,U8,V8)</f>
        <v>0</v>
      </c>
      <c r="X8" s="269"/>
      <c r="Y8" s="246"/>
      <c r="Z8" s="1"/>
      <c r="AA8" s="80"/>
      <c r="AB8" s="81"/>
      <c r="AC8" s="80"/>
    </row>
    <row r="9" spans="1:29" ht="28" customHeight="1">
      <c r="A9" s="11">
        <f>E8</f>
        <v>0</v>
      </c>
      <c r="B9" s="7"/>
      <c r="C9" s="121"/>
      <c r="D9" s="29"/>
      <c r="E9" s="121" t="str">
        <f>A8</f>
        <v>ejthoh</v>
      </c>
      <c r="F9" s="7"/>
      <c r="G9" s="121"/>
      <c r="H9" s="29"/>
      <c r="I9" s="121"/>
      <c r="J9" s="115"/>
      <c r="K9" s="30"/>
      <c r="L9" s="30"/>
      <c r="M9" s="30"/>
      <c r="N9" s="10"/>
      <c r="O9" s="219">
        <f t="shared" si="0"/>
        <v>0</v>
      </c>
      <c r="P9" s="220"/>
      <c r="Q9" s="30"/>
      <c r="R9" s="30"/>
      <c r="S9" s="72"/>
      <c r="T9" s="30"/>
      <c r="U9" s="31">
        <f t="shared" si="1"/>
        <v>0</v>
      </c>
      <c r="V9" s="30"/>
      <c r="W9" s="129">
        <f>SUM(J9,K9,N9,O9,R9,U9,V9)</f>
        <v>0</v>
      </c>
      <c r="X9" s="269"/>
      <c r="Y9" s="247"/>
      <c r="Z9" s="1"/>
      <c r="AA9" s="80" t="str">
        <f>IF(AA$8="","",AA$8)</f>
        <v/>
      </c>
      <c r="AB9" s="81" t="str">
        <f t="shared" ref="AB9:AC15" si="2">IF(AB$8="","",AB$8)</f>
        <v/>
      </c>
      <c r="AC9" s="80" t="str">
        <f t="shared" si="2"/>
        <v/>
      </c>
    </row>
    <row r="10" spans="1:29" ht="28" customHeight="1">
      <c r="A10" s="11" t="str">
        <f>G4</f>
        <v>ejthoh</v>
      </c>
      <c r="B10" s="7"/>
      <c r="C10" s="121"/>
      <c r="D10" s="29"/>
      <c r="E10" s="121"/>
      <c r="F10" s="7"/>
      <c r="G10" s="121"/>
      <c r="H10" s="29"/>
      <c r="I10" s="125"/>
      <c r="J10" s="115"/>
      <c r="K10" s="30"/>
      <c r="L10" s="30"/>
      <c r="M10" s="30"/>
      <c r="N10" s="10"/>
      <c r="O10" s="219">
        <f t="shared" si="0"/>
        <v>0</v>
      </c>
      <c r="P10" s="220"/>
      <c r="Q10" s="30"/>
      <c r="R10" s="30"/>
      <c r="S10" s="72"/>
      <c r="T10" s="30"/>
      <c r="U10" s="31">
        <f t="shared" si="1"/>
        <v>0</v>
      </c>
      <c r="V10" s="30"/>
      <c r="W10" s="129">
        <f t="shared" ref="W10:W15" si="3">SUM(J10,K10,N10,O10,R10,U10,V10)</f>
        <v>0</v>
      </c>
      <c r="X10" s="269"/>
      <c r="Y10" s="247"/>
      <c r="Z10" s="1"/>
      <c r="AA10" s="80" t="str">
        <f t="shared" ref="AA10:AA15" si="4">IF(AA$8="","",AA$8)</f>
        <v/>
      </c>
      <c r="AB10" s="81" t="str">
        <f t="shared" si="2"/>
        <v/>
      </c>
      <c r="AC10" s="80" t="str">
        <f t="shared" si="2"/>
        <v/>
      </c>
    </row>
    <row r="11" spans="1:29" ht="28" customHeight="1">
      <c r="A11" s="11">
        <f>E10</f>
        <v>0</v>
      </c>
      <c r="B11" s="7"/>
      <c r="C11" s="121"/>
      <c r="D11" s="29"/>
      <c r="E11" s="121" t="str">
        <f>A10</f>
        <v>ejthoh</v>
      </c>
      <c r="F11" s="7"/>
      <c r="G11" s="121"/>
      <c r="H11" s="29"/>
      <c r="I11" s="121"/>
      <c r="J11" s="115"/>
      <c r="K11" s="30"/>
      <c r="L11" s="30"/>
      <c r="M11" s="30"/>
      <c r="N11" s="10"/>
      <c r="O11" s="219">
        <f t="shared" si="0"/>
        <v>0</v>
      </c>
      <c r="P11" s="220"/>
      <c r="Q11" s="30"/>
      <c r="R11" s="30"/>
      <c r="S11" s="72"/>
      <c r="T11" s="30"/>
      <c r="U11" s="31">
        <f t="shared" si="1"/>
        <v>0</v>
      </c>
      <c r="V11" s="30"/>
      <c r="W11" s="129">
        <f t="shared" si="3"/>
        <v>0</v>
      </c>
      <c r="X11" s="269"/>
      <c r="Y11" s="247"/>
      <c r="Z11" s="1"/>
      <c r="AA11" s="80" t="str">
        <f t="shared" si="4"/>
        <v/>
      </c>
      <c r="AB11" s="81" t="str">
        <f t="shared" si="2"/>
        <v/>
      </c>
      <c r="AC11" s="80" t="str">
        <f t="shared" si="2"/>
        <v/>
      </c>
    </row>
    <row r="12" spans="1:29" ht="28" customHeight="1">
      <c r="A12" s="11" t="str">
        <f>G4</f>
        <v>ejthoh</v>
      </c>
      <c r="B12" s="7"/>
      <c r="C12" s="121"/>
      <c r="D12" s="29"/>
      <c r="E12" s="121"/>
      <c r="F12" s="7"/>
      <c r="G12" s="121"/>
      <c r="H12" s="29"/>
      <c r="I12" s="121"/>
      <c r="J12" s="115"/>
      <c r="K12" s="30"/>
      <c r="L12" s="30"/>
      <c r="M12" s="30"/>
      <c r="N12" s="10"/>
      <c r="O12" s="219">
        <f t="shared" si="0"/>
        <v>0</v>
      </c>
      <c r="P12" s="220"/>
      <c r="Q12" s="30"/>
      <c r="R12" s="30"/>
      <c r="S12" s="72"/>
      <c r="T12" s="30"/>
      <c r="U12" s="31">
        <f t="shared" si="1"/>
        <v>0</v>
      </c>
      <c r="V12" s="30"/>
      <c r="W12" s="129">
        <f t="shared" si="3"/>
        <v>0</v>
      </c>
      <c r="X12" s="269"/>
      <c r="Y12" s="247"/>
      <c r="Z12" s="1"/>
      <c r="AA12" s="80" t="str">
        <f t="shared" si="4"/>
        <v/>
      </c>
      <c r="AB12" s="81" t="str">
        <f t="shared" si="2"/>
        <v/>
      </c>
      <c r="AC12" s="80" t="str">
        <f t="shared" si="2"/>
        <v/>
      </c>
    </row>
    <row r="13" spans="1:29" ht="28" customHeight="1">
      <c r="A13" s="11">
        <f>E12</f>
        <v>0</v>
      </c>
      <c r="B13" s="7"/>
      <c r="C13" s="121"/>
      <c r="D13" s="29"/>
      <c r="E13" s="121" t="str">
        <f>A12</f>
        <v>ejthoh</v>
      </c>
      <c r="F13" s="7"/>
      <c r="G13" s="121"/>
      <c r="H13" s="29"/>
      <c r="I13" s="121"/>
      <c r="J13" s="115"/>
      <c r="K13" s="30"/>
      <c r="L13" s="30"/>
      <c r="M13" s="30"/>
      <c r="N13" s="30"/>
      <c r="O13" s="219">
        <f t="shared" si="0"/>
        <v>0</v>
      </c>
      <c r="P13" s="220"/>
      <c r="Q13" s="30"/>
      <c r="R13" s="30"/>
      <c r="S13" s="72"/>
      <c r="T13" s="30"/>
      <c r="U13" s="31">
        <f t="shared" si="1"/>
        <v>0</v>
      </c>
      <c r="V13" s="30"/>
      <c r="W13" s="129">
        <f t="shared" si="3"/>
        <v>0</v>
      </c>
      <c r="X13" s="269"/>
      <c r="Y13" s="248"/>
      <c r="Z13" s="1"/>
      <c r="AA13" s="80" t="str">
        <f t="shared" si="4"/>
        <v/>
      </c>
      <c r="AB13" s="81" t="str">
        <f t="shared" si="2"/>
        <v/>
      </c>
      <c r="AC13" s="80" t="str">
        <f t="shared" si="2"/>
        <v/>
      </c>
    </row>
    <row r="14" spans="1:29" ht="28" customHeight="1">
      <c r="A14" s="11" t="str">
        <f>G4</f>
        <v>ejthoh</v>
      </c>
      <c r="B14" s="7"/>
      <c r="C14" s="121"/>
      <c r="D14" s="29"/>
      <c r="E14" s="121"/>
      <c r="F14" s="7"/>
      <c r="G14" s="121"/>
      <c r="H14" s="29"/>
      <c r="I14" s="121"/>
      <c r="J14" s="115"/>
      <c r="K14" s="30"/>
      <c r="L14" s="30"/>
      <c r="M14" s="30"/>
      <c r="N14" s="30"/>
      <c r="O14" s="219">
        <f t="shared" si="0"/>
        <v>0</v>
      </c>
      <c r="P14" s="220"/>
      <c r="Q14" s="30" t="str">
        <f t="shared" ref="Q14:Q15" si="5">IF(I14="vuqcaf/kr okgu","---","")</f>
        <v/>
      </c>
      <c r="R14" s="30" t="str">
        <f t="shared" ref="R14:R15" si="6">IF(I14="vuqcaf/kr okgu","---","")</f>
        <v/>
      </c>
      <c r="S14" s="72"/>
      <c r="T14" s="30"/>
      <c r="U14" s="31">
        <f t="shared" si="1"/>
        <v>0</v>
      </c>
      <c r="V14" s="30"/>
      <c r="W14" s="129">
        <f t="shared" si="3"/>
        <v>0</v>
      </c>
      <c r="X14" s="230"/>
      <c r="Y14" s="246"/>
      <c r="Z14" s="1"/>
      <c r="AA14" s="80" t="str">
        <f t="shared" si="4"/>
        <v/>
      </c>
      <c r="AB14" s="81" t="str">
        <f t="shared" si="2"/>
        <v/>
      </c>
      <c r="AC14" s="80" t="str">
        <f t="shared" si="2"/>
        <v/>
      </c>
    </row>
    <row r="15" spans="1:29" ht="28" customHeight="1">
      <c r="A15" s="11">
        <f>E14</f>
        <v>0</v>
      </c>
      <c r="B15" s="7"/>
      <c r="C15" s="121"/>
      <c r="D15" s="29"/>
      <c r="E15" s="121" t="str">
        <f>A14</f>
        <v>ejthoh</v>
      </c>
      <c r="F15" s="7"/>
      <c r="G15" s="121"/>
      <c r="H15" s="29"/>
      <c r="I15" s="121"/>
      <c r="J15" s="115"/>
      <c r="K15" s="30"/>
      <c r="L15" s="30"/>
      <c r="M15" s="30"/>
      <c r="N15" s="30"/>
      <c r="O15" s="219">
        <f t="shared" si="0"/>
        <v>0</v>
      </c>
      <c r="P15" s="220"/>
      <c r="Q15" s="30" t="str">
        <f t="shared" si="5"/>
        <v/>
      </c>
      <c r="R15" s="30" t="str">
        <f t="shared" si="6"/>
        <v/>
      </c>
      <c r="S15" s="72"/>
      <c r="T15" s="30"/>
      <c r="U15" s="31">
        <f t="shared" si="1"/>
        <v>0</v>
      </c>
      <c r="V15" s="30"/>
      <c r="W15" s="129">
        <f t="shared" si="3"/>
        <v>0</v>
      </c>
      <c r="X15" s="230"/>
      <c r="Y15" s="247"/>
      <c r="Z15" s="1"/>
      <c r="AA15" s="80" t="str">
        <f t="shared" si="4"/>
        <v/>
      </c>
      <c r="AB15" s="81" t="str">
        <f t="shared" si="2"/>
        <v/>
      </c>
      <c r="AC15" s="80" t="str">
        <f t="shared" si="2"/>
        <v/>
      </c>
    </row>
    <row r="16" spans="1:29" ht="17" customHeight="1">
      <c r="A16" s="235" t="s">
        <v>64</v>
      </c>
      <c r="B16" s="139"/>
      <c r="C16" s="139"/>
      <c r="D16" s="139"/>
      <c r="E16" s="139"/>
      <c r="F16" s="139"/>
      <c r="G16" s="139"/>
      <c r="H16" s="139"/>
      <c r="I16" s="139"/>
      <c r="J16" s="126">
        <f>SUM(J8:J15)</f>
        <v>0</v>
      </c>
      <c r="K16" s="126">
        <f>SUM(K8:K15)</f>
        <v>0</v>
      </c>
      <c r="L16" s="120"/>
      <c r="M16" s="120"/>
      <c r="N16" s="19">
        <f>SUM(N8:N15)</f>
        <v>0</v>
      </c>
      <c r="O16" s="221">
        <f>SUM(O8:O15)</f>
        <v>0</v>
      </c>
      <c r="P16" s="222"/>
      <c r="Q16" s="120"/>
      <c r="R16" s="19">
        <f>SUM(R8:R15)</f>
        <v>0</v>
      </c>
      <c r="S16" s="74">
        <f>SUM(S8:S15)</f>
        <v>0</v>
      </c>
      <c r="T16" s="120"/>
      <c r="U16" s="19">
        <f>SUM(U8:U15)</f>
        <v>0</v>
      </c>
      <c r="V16" s="120"/>
      <c r="W16" s="20">
        <f>SUM(W8:W15)</f>
        <v>0</v>
      </c>
      <c r="X16" s="21"/>
      <c r="Y16" s="32"/>
      <c r="Z16" s="1"/>
      <c r="AA16" s="94"/>
      <c r="AB16" s="94"/>
      <c r="AC16" s="94"/>
    </row>
    <row r="17" spans="1:29" ht="17" customHeight="1">
      <c r="A17" s="235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242" t="s">
        <v>62</v>
      </c>
      <c r="O17" s="242"/>
      <c r="P17" s="242"/>
      <c r="Q17" s="242"/>
      <c r="R17" s="230"/>
      <c r="S17" s="230"/>
      <c r="T17" s="230"/>
      <c r="U17" s="230"/>
      <c r="V17" s="230"/>
      <c r="W17" s="21" t="s">
        <v>55</v>
      </c>
      <c r="X17" s="124"/>
      <c r="Y17" s="122" t="s">
        <v>63</v>
      </c>
      <c r="Z17" s="1"/>
      <c r="AA17" s="94"/>
      <c r="AB17" s="94"/>
      <c r="AC17" s="94"/>
    </row>
    <row r="18" spans="1:29" ht="17" customHeight="1">
      <c r="A18" s="235" t="s">
        <v>18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243"/>
      <c r="W18" s="243"/>
      <c r="X18" s="243"/>
      <c r="Y18" s="14" t="s">
        <v>38</v>
      </c>
      <c r="Z18" s="1"/>
      <c r="AA18" s="94"/>
      <c r="AB18" s="94"/>
      <c r="AC18" s="94"/>
    </row>
    <row r="19" spans="1:29" ht="17" customHeight="1">
      <c r="A19" s="244" t="s">
        <v>59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3"/>
      <c r="W19" s="243"/>
      <c r="X19" s="243"/>
      <c r="Y19" s="14" t="s">
        <v>82</v>
      </c>
      <c r="Z19" s="1"/>
      <c r="AA19" s="94"/>
      <c r="AB19" s="94"/>
      <c r="AC19" s="94"/>
    </row>
    <row r="20" spans="1:29" ht="17" customHeight="1">
      <c r="A20" s="244" t="s">
        <v>60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3"/>
      <c r="W20" s="243"/>
      <c r="X20" s="243"/>
      <c r="Y20" s="14" t="s">
        <v>39</v>
      </c>
      <c r="Z20" s="1"/>
      <c r="AA20" s="94"/>
      <c r="AB20" s="94"/>
      <c r="AC20" s="94"/>
    </row>
    <row r="21" spans="1:29" ht="17" customHeight="1">
      <c r="A21" s="235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 t="s">
        <v>20</v>
      </c>
      <c r="S21" s="139"/>
      <c r="T21" s="139"/>
      <c r="U21" s="139"/>
      <c r="V21" s="245"/>
      <c r="W21" s="245"/>
      <c r="X21" s="245"/>
      <c r="Y21" s="14" t="s">
        <v>83</v>
      </c>
      <c r="Z21" s="1"/>
      <c r="AA21" s="94"/>
      <c r="AB21" s="94"/>
      <c r="AC21" s="94"/>
    </row>
    <row r="22" spans="1:29" ht="17" customHeight="1">
      <c r="A22" s="235" t="s">
        <v>92</v>
      </c>
      <c r="B22" s="139"/>
      <c r="C22" s="139"/>
      <c r="D22" s="139"/>
      <c r="E22" s="139"/>
      <c r="F22" s="139"/>
      <c r="G22" s="139"/>
      <c r="H22" s="139"/>
      <c r="I22" s="139"/>
      <c r="J22" s="257"/>
      <c r="K22" s="257"/>
      <c r="L22" s="257"/>
      <c r="M22" s="257"/>
      <c r="N22" s="257"/>
      <c r="O22" s="139" t="s">
        <v>61</v>
      </c>
      <c r="P22" s="139"/>
      <c r="Q22" s="139"/>
      <c r="R22" s="139"/>
      <c r="S22" s="139"/>
      <c r="T22" s="139"/>
      <c r="U22" s="231"/>
      <c r="V22" s="256"/>
      <c r="W22" s="256"/>
      <c r="X22" s="256"/>
      <c r="Y22" s="114" t="s">
        <v>208</v>
      </c>
      <c r="Z22" s="1"/>
      <c r="AA22" s="94"/>
      <c r="AB22" s="94"/>
      <c r="AC22" s="94"/>
    </row>
    <row r="23" spans="1:29" ht="17" customHeight="1">
      <c r="A23" s="244" t="s">
        <v>58</v>
      </c>
      <c r="B23" s="242"/>
      <c r="C23" s="251"/>
      <c r="D23" s="251"/>
      <c r="E23" s="23" t="s">
        <v>52</v>
      </c>
      <c r="F23" s="24"/>
      <c r="G23" s="139" t="s">
        <v>53</v>
      </c>
      <c r="H23" s="139"/>
      <c r="I23" s="120" t="s">
        <v>54</v>
      </c>
      <c r="J23" s="124"/>
      <c r="K23" s="124"/>
      <c r="L23" s="120" t="s">
        <v>55</v>
      </c>
      <c r="M23" s="25"/>
      <c r="N23" s="258" t="s">
        <v>97</v>
      </c>
      <c r="O23" s="259"/>
      <c r="P23" s="259"/>
      <c r="Q23" s="259"/>
      <c r="R23" s="260"/>
      <c r="S23" s="139"/>
      <c r="T23" s="139"/>
      <c r="U23" s="139"/>
      <c r="V23" s="249" t="s">
        <v>54</v>
      </c>
      <c r="W23" s="250"/>
      <c r="X23" s="249" t="s">
        <v>55</v>
      </c>
      <c r="Y23" s="252"/>
      <c r="Z23" s="1"/>
      <c r="AA23" s="94"/>
      <c r="AB23" s="94"/>
      <c r="AC23" s="94"/>
    </row>
    <row r="24" spans="1:29" ht="17" customHeight="1">
      <c r="A24" s="244" t="s">
        <v>57</v>
      </c>
      <c r="B24" s="242"/>
      <c r="C24" s="139"/>
      <c r="D24" s="139"/>
      <c r="E24" s="139"/>
      <c r="F24" s="139"/>
      <c r="G24" s="139"/>
      <c r="H24" s="139"/>
      <c r="I24" s="120" t="s">
        <v>54</v>
      </c>
      <c r="J24" s="124"/>
      <c r="K24" s="124"/>
      <c r="L24" s="120" t="s">
        <v>55</v>
      </c>
      <c r="M24" s="25"/>
      <c r="N24" s="258" t="s">
        <v>96</v>
      </c>
      <c r="O24" s="259"/>
      <c r="P24" s="259"/>
      <c r="Q24" s="259"/>
      <c r="R24" s="260"/>
      <c r="S24" s="139"/>
      <c r="T24" s="139"/>
      <c r="U24" s="139"/>
      <c r="V24" s="139"/>
      <c r="W24" s="251"/>
      <c r="X24" s="139"/>
      <c r="Y24" s="252"/>
      <c r="Z24" s="1"/>
      <c r="AA24" s="94"/>
      <c r="AB24" s="94"/>
      <c r="AC24" s="94"/>
    </row>
    <row r="25" spans="1:29" ht="17" customHeight="1">
      <c r="A25" s="261" t="s">
        <v>56</v>
      </c>
      <c r="B25" s="262"/>
      <c r="C25" s="263"/>
      <c r="D25" s="263"/>
      <c r="E25" s="263"/>
      <c r="F25" s="263"/>
      <c r="G25" s="263"/>
      <c r="H25" s="263"/>
      <c r="I25" s="127" t="s">
        <v>54</v>
      </c>
      <c r="J25" s="8"/>
      <c r="K25" s="8"/>
      <c r="L25" s="127" t="s">
        <v>55</v>
      </c>
      <c r="M25" s="27"/>
      <c r="N25" s="264" t="s">
        <v>98</v>
      </c>
      <c r="O25" s="265"/>
      <c r="P25" s="265"/>
      <c r="Q25" s="265"/>
      <c r="R25" s="265"/>
      <c r="S25" s="266"/>
      <c r="T25" s="266"/>
      <c r="U25" s="267"/>
      <c r="V25" s="127" t="s">
        <v>54</v>
      </c>
      <c r="W25" s="8"/>
      <c r="X25" s="127" t="s">
        <v>55</v>
      </c>
      <c r="Y25" s="28"/>
      <c r="Z25" s="1"/>
      <c r="AA25" s="94"/>
      <c r="AB25" s="94"/>
      <c r="AC25" s="94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4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5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mergeCells count="85">
    <mergeCell ref="S5:U6"/>
    <mergeCell ref="V5:V7"/>
    <mergeCell ref="W5:W7"/>
    <mergeCell ref="X5:X7"/>
    <mergeCell ref="V22:X22"/>
    <mergeCell ref="AA1:AC4"/>
    <mergeCell ref="AA5:AA7"/>
    <mergeCell ref="AB5:AB7"/>
    <mergeCell ref="AC5:AC7"/>
    <mergeCell ref="Y5:Y7"/>
    <mergeCell ref="A1:Y1"/>
    <mergeCell ref="B2:L2"/>
    <mergeCell ref="M2:Q2"/>
    <mergeCell ref="R2:W2"/>
    <mergeCell ref="S3:W3"/>
    <mergeCell ref="N3:P3"/>
    <mergeCell ref="B3:I3"/>
    <mergeCell ref="J3:K3"/>
    <mergeCell ref="B4:E4"/>
    <mergeCell ref="G4:M4"/>
    <mergeCell ref="N4:Y4"/>
    <mergeCell ref="Y14:Y15"/>
    <mergeCell ref="Y12:Y13"/>
    <mergeCell ref="V20:X20"/>
    <mergeCell ref="A16:I16"/>
    <mergeCell ref="X10:X11"/>
    <mergeCell ref="O14:P14"/>
    <mergeCell ref="O15:P15"/>
    <mergeCell ref="O16:P16"/>
    <mergeCell ref="A21:Q21"/>
    <mergeCell ref="R21:U21"/>
    <mergeCell ref="A17:M17"/>
    <mergeCell ref="N17:Q17"/>
    <mergeCell ref="R17:V17"/>
    <mergeCell ref="A19:U19"/>
    <mergeCell ref="A25:B25"/>
    <mergeCell ref="C25:H25"/>
    <mergeCell ref="N25:R25"/>
    <mergeCell ref="S25:U25"/>
    <mergeCell ref="A22:I22"/>
    <mergeCell ref="J22:N22"/>
    <mergeCell ref="O22:Q22"/>
    <mergeCell ref="R22:U22"/>
    <mergeCell ref="Y8:Y9"/>
    <mergeCell ref="Y10:Y11"/>
    <mergeCell ref="A18:U18"/>
    <mergeCell ref="V18:X18"/>
    <mergeCell ref="V21:X21"/>
    <mergeCell ref="O8:P8"/>
    <mergeCell ref="O9:P9"/>
    <mergeCell ref="O10:P10"/>
    <mergeCell ref="X12:X13"/>
    <mergeCell ref="O11:P11"/>
    <mergeCell ref="O12:P12"/>
    <mergeCell ref="O13:P13"/>
    <mergeCell ref="X14:X15"/>
    <mergeCell ref="X8:X9"/>
    <mergeCell ref="A20:U20"/>
    <mergeCell ref="V19:X19"/>
    <mergeCell ref="Y23:Y24"/>
    <mergeCell ref="A24:B24"/>
    <mergeCell ref="C24:H24"/>
    <mergeCell ref="N24:R24"/>
    <mergeCell ref="S24:U24"/>
    <mergeCell ref="A23:B23"/>
    <mergeCell ref="C23:D23"/>
    <mergeCell ref="G23:H23"/>
    <mergeCell ref="N23:R23"/>
    <mergeCell ref="S23:U23"/>
    <mergeCell ref="V23:V24"/>
    <mergeCell ref="W23:W24"/>
    <mergeCell ref="X23:X24"/>
    <mergeCell ref="A5:H5"/>
    <mergeCell ref="I5:I7"/>
    <mergeCell ref="J5:K7"/>
    <mergeCell ref="Q5:R6"/>
    <mergeCell ref="A6:D6"/>
    <mergeCell ref="L6:L7"/>
    <mergeCell ref="O7:P7"/>
    <mergeCell ref="C7:D7"/>
    <mergeCell ref="G7:H7"/>
    <mergeCell ref="M6:M7"/>
    <mergeCell ref="N6:N7"/>
    <mergeCell ref="E6:H6"/>
    <mergeCell ref="L5:P5"/>
  </mergeCells>
  <phoneticPr fontId="17" type="noConversion"/>
  <conditionalFormatting sqref="Q7">
    <cfRule type="expression" dxfId="1079" priority="57">
      <formula>ISERROR(Q7)</formula>
    </cfRule>
  </conditionalFormatting>
  <conditionalFormatting sqref="X12:X13">
    <cfRule type="expression" dxfId="1078" priority="55">
      <formula>ISERROR(X12)</formula>
    </cfRule>
  </conditionalFormatting>
  <conditionalFormatting sqref="A2:Y2 A4:Y4 A3:J3 Q3:Y3 L3:M3 A25:N25 A23:N23 A24:M24 S23:Y24 V25:Y25 S25 A17:Y21 A22:V22 Y22">
    <cfRule type="expression" dxfId="1077" priority="72">
      <formula>ISERROR(A2)</formula>
    </cfRule>
  </conditionalFormatting>
  <conditionalFormatting sqref="Y8 Y10 Y12 Y14 Y16">
    <cfRule type="expression" dxfId="1076" priority="66">
      <formula>ISERROR(Y8)</formula>
    </cfRule>
  </conditionalFormatting>
  <conditionalFormatting sqref="A8:H9">
    <cfRule type="expression" dxfId="1075" priority="65">
      <formula>ISERROR(A8)</formula>
    </cfRule>
  </conditionalFormatting>
  <conditionalFormatting sqref="A10:H11">
    <cfRule type="expression" dxfId="1074" priority="64">
      <formula>ISERROR(A10)</formula>
    </cfRule>
  </conditionalFormatting>
  <conditionalFormatting sqref="X10:X11">
    <cfRule type="expression" dxfId="1073" priority="54">
      <formula>ISERROR(X10)</formula>
    </cfRule>
  </conditionalFormatting>
  <conditionalFormatting sqref="S16">
    <cfRule type="expression" dxfId="1072" priority="50">
      <formula>ISERROR(S16)</formula>
    </cfRule>
  </conditionalFormatting>
  <conditionalFormatting sqref="J16:K16 Q16:R16 V16:W16">
    <cfRule type="cellIs" dxfId="1071" priority="67" operator="equal">
      <formula>0</formula>
    </cfRule>
  </conditionalFormatting>
  <conditionalFormatting sqref="N24">
    <cfRule type="expression" dxfId="1070" priority="71">
      <formula>ISERROR(N24)</formula>
    </cfRule>
  </conditionalFormatting>
  <conditionalFormatting sqref="A12:H13">
    <cfRule type="expression" dxfId="1069" priority="63">
      <formula>ISERROR(A12)</formula>
    </cfRule>
  </conditionalFormatting>
  <conditionalFormatting sqref="N3">
    <cfRule type="expression" dxfId="1068" priority="69">
      <formula>ISERROR(N3)</formula>
    </cfRule>
  </conditionalFormatting>
  <conditionalFormatting sqref="A14:H15">
    <cfRule type="expression" dxfId="1067" priority="62">
      <formula>ISERROR(A14)</formula>
    </cfRule>
  </conditionalFormatting>
  <conditionalFormatting sqref="A1:Y1">
    <cfRule type="expression" dxfId="1066" priority="70">
      <formula>ISERROR(A1)</formula>
    </cfRule>
  </conditionalFormatting>
  <conditionalFormatting sqref="X8:X9">
    <cfRule type="expression" dxfId="1065" priority="53">
      <formula>ISERROR(X8)</formula>
    </cfRule>
  </conditionalFormatting>
  <conditionalFormatting sqref="T16:U16">
    <cfRule type="expression" dxfId="1064" priority="52">
      <formula>ISERROR(T16)</formula>
    </cfRule>
  </conditionalFormatting>
  <conditionalFormatting sqref="T16:U16">
    <cfRule type="cellIs" dxfId="1063" priority="51" operator="equal">
      <formula>0</formula>
    </cfRule>
  </conditionalFormatting>
  <conditionalFormatting sqref="A5:J5 A6:I7 Q5:Y6 A16:K16 R7:Y7 V16:X16 Q16:R16">
    <cfRule type="expression" dxfId="1062" priority="68">
      <formula>ISERROR(A5)</formula>
    </cfRule>
  </conditionalFormatting>
  <conditionalFormatting sqref="L5:L6 M6:N6 L16:O16">
    <cfRule type="expression" dxfId="1061" priority="61">
      <formula>ISERROR(L5)</formula>
    </cfRule>
  </conditionalFormatting>
  <conditionalFormatting sqref="L16:O16">
    <cfRule type="cellIs" dxfId="1060" priority="60" operator="equal">
      <formula>0</formula>
    </cfRule>
  </conditionalFormatting>
  <conditionalFormatting sqref="O6">
    <cfRule type="expression" dxfId="1059" priority="59">
      <formula>ISERROR(O6)</formula>
    </cfRule>
  </conditionalFormatting>
  <conditionalFormatting sqref="O7">
    <cfRule type="expression" dxfId="1058" priority="58">
      <formula>ISERROR(O7)</formula>
    </cfRule>
  </conditionalFormatting>
  <conditionalFormatting sqref="X14:X15">
    <cfRule type="expression" dxfId="1057" priority="56">
      <formula>ISERROR(X14)</formula>
    </cfRule>
  </conditionalFormatting>
  <conditionalFormatting sqref="S16">
    <cfRule type="cellIs" dxfId="1056" priority="49" operator="equal">
      <formula>0</formula>
    </cfRule>
  </conditionalFormatting>
  <conditionalFormatting sqref="W8:W15">
    <cfRule type="cellIs" dxfId="1055" priority="47" operator="equal">
      <formula>0</formula>
    </cfRule>
  </conditionalFormatting>
  <conditionalFormatting sqref="I8">
    <cfRule type="expression" dxfId="1054" priority="46">
      <formula>ISERROR(I8)</formula>
    </cfRule>
  </conditionalFormatting>
  <conditionalFormatting sqref="T8:U15">
    <cfRule type="expression" dxfId="1053" priority="42">
      <formula>ISERROR(T8)</formula>
    </cfRule>
  </conditionalFormatting>
  <conditionalFormatting sqref="S8:S15">
    <cfRule type="expression" dxfId="1052" priority="39">
      <formula>ISERROR(S8)</formula>
    </cfRule>
  </conditionalFormatting>
  <conditionalFormatting sqref="J8:K8 Q8:R8 V8:W15">
    <cfRule type="expression" dxfId="1051" priority="48">
      <formula>ISERROR(J8)</formula>
    </cfRule>
  </conditionalFormatting>
  <conditionalFormatting sqref="M8:N8">
    <cfRule type="expression" dxfId="1050" priority="45">
      <formula>ISERROR(M8)</formula>
    </cfRule>
  </conditionalFormatting>
  <conditionalFormatting sqref="O8">
    <cfRule type="expression" dxfId="1049" priority="44">
      <formula>ISERROR(O8)</formula>
    </cfRule>
  </conditionalFormatting>
  <conditionalFormatting sqref="O8">
    <cfRule type="cellIs" dxfId="1048" priority="43" operator="equal">
      <formula>0</formula>
    </cfRule>
  </conditionalFormatting>
  <conditionalFormatting sqref="U9:U15">
    <cfRule type="cellIs" dxfId="1047" priority="41" operator="equal">
      <formula>0</formula>
    </cfRule>
  </conditionalFormatting>
  <conditionalFormatting sqref="U8">
    <cfRule type="cellIs" dxfId="1046" priority="40" operator="equal">
      <formula>0</formula>
    </cfRule>
  </conditionalFormatting>
  <conditionalFormatting sqref="U9">
    <cfRule type="cellIs" dxfId="1045" priority="38" operator="equal">
      <formula>0</formula>
    </cfRule>
  </conditionalFormatting>
  <conditionalFormatting sqref="I9">
    <cfRule type="expression" dxfId="1044" priority="36">
      <formula>ISERROR(I9)</formula>
    </cfRule>
  </conditionalFormatting>
  <conditionalFormatting sqref="J9:K9 Q9:R9">
    <cfRule type="expression" dxfId="1043" priority="37">
      <formula>ISERROR(J9)</formula>
    </cfRule>
  </conditionalFormatting>
  <conditionalFormatting sqref="L9:N9">
    <cfRule type="expression" dxfId="1042" priority="35">
      <formula>ISERROR(L9)</formula>
    </cfRule>
  </conditionalFormatting>
  <conditionalFormatting sqref="O9">
    <cfRule type="expression" dxfId="1041" priority="34">
      <formula>ISERROR(O9)</formula>
    </cfRule>
  </conditionalFormatting>
  <conditionalFormatting sqref="O9">
    <cfRule type="cellIs" dxfId="1040" priority="33" operator="equal">
      <formula>0</formula>
    </cfRule>
  </conditionalFormatting>
  <conditionalFormatting sqref="J10:K10 Q10:R10">
    <cfRule type="expression" dxfId="1039" priority="32">
      <formula>ISERROR(J10)</formula>
    </cfRule>
  </conditionalFormatting>
  <conditionalFormatting sqref="L10:N10">
    <cfRule type="expression" dxfId="1038" priority="31">
      <formula>ISERROR(L10)</formula>
    </cfRule>
  </conditionalFormatting>
  <conditionalFormatting sqref="O10">
    <cfRule type="expression" dxfId="1037" priority="30">
      <formula>ISERROR(O10)</formula>
    </cfRule>
  </conditionalFormatting>
  <conditionalFormatting sqref="O10">
    <cfRule type="cellIs" dxfId="1036" priority="29" operator="equal">
      <formula>0</formula>
    </cfRule>
  </conditionalFormatting>
  <conditionalFormatting sqref="I11">
    <cfRule type="expression" dxfId="1035" priority="27">
      <formula>ISERROR(I11)</formula>
    </cfRule>
  </conditionalFormatting>
  <conditionalFormatting sqref="J11:K11 Q11:R11">
    <cfRule type="expression" dxfId="1034" priority="28">
      <formula>ISERROR(J11)</formula>
    </cfRule>
  </conditionalFormatting>
  <conditionalFormatting sqref="L11:N11">
    <cfRule type="expression" dxfId="1033" priority="26">
      <formula>ISERROR(L11)</formula>
    </cfRule>
  </conditionalFormatting>
  <conditionalFormatting sqref="O11">
    <cfRule type="expression" dxfId="1032" priority="25">
      <formula>ISERROR(O11)</formula>
    </cfRule>
  </conditionalFormatting>
  <conditionalFormatting sqref="O11">
    <cfRule type="cellIs" dxfId="1031" priority="24" operator="equal">
      <formula>0</formula>
    </cfRule>
  </conditionalFormatting>
  <conditionalFormatting sqref="I12">
    <cfRule type="expression" dxfId="1030" priority="22">
      <formula>ISERROR(I12)</formula>
    </cfRule>
  </conditionalFormatting>
  <conditionalFormatting sqref="J12:K12 Q12:R12">
    <cfRule type="expression" dxfId="1029" priority="23">
      <formula>ISERROR(J12)</formula>
    </cfRule>
  </conditionalFormatting>
  <conditionalFormatting sqref="L12:N12">
    <cfRule type="expression" dxfId="1028" priority="21">
      <formula>ISERROR(L12)</formula>
    </cfRule>
  </conditionalFormatting>
  <conditionalFormatting sqref="O12">
    <cfRule type="expression" dxfId="1027" priority="20">
      <formula>ISERROR(O12)</formula>
    </cfRule>
  </conditionalFormatting>
  <conditionalFormatting sqref="O12">
    <cfRule type="cellIs" dxfId="1026" priority="19" operator="equal">
      <formula>0</formula>
    </cfRule>
  </conditionalFormatting>
  <conditionalFormatting sqref="I13">
    <cfRule type="expression" dxfId="1025" priority="17">
      <formula>ISERROR(I13)</formula>
    </cfRule>
  </conditionalFormatting>
  <conditionalFormatting sqref="J13:K13 Q13:R13">
    <cfRule type="expression" dxfId="1024" priority="18">
      <formula>ISERROR(J13)</formula>
    </cfRule>
  </conditionalFormatting>
  <conditionalFormatting sqref="L13:N13">
    <cfRule type="expression" dxfId="1023" priority="16">
      <formula>ISERROR(L13)</formula>
    </cfRule>
  </conditionalFormatting>
  <conditionalFormatting sqref="O13">
    <cfRule type="expression" dxfId="1022" priority="15">
      <formula>ISERROR(O13)</formula>
    </cfRule>
  </conditionalFormatting>
  <conditionalFormatting sqref="O13">
    <cfRule type="cellIs" dxfId="1021" priority="14" operator="equal">
      <formula>0</formula>
    </cfRule>
  </conditionalFormatting>
  <conditionalFormatting sqref="I14">
    <cfRule type="expression" dxfId="1020" priority="12">
      <formula>ISERROR(I14)</formula>
    </cfRule>
  </conditionalFormatting>
  <conditionalFormatting sqref="Q14:R14">
    <cfRule type="expression" dxfId="1019" priority="13">
      <formula>ISERROR(Q14)</formula>
    </cfRule>
  </conditionalFormatting>
  <conditionalFormatting sqref="I15">
    <cfRule type="expression" dxfId="1018" priority="10">
      <formula>ISERROR(I15)</formula>
    </cfRule>
  </conditionalFormatting>
  <conditionalFormatting sqref="Q15:R15">
    <cfRule type="expression" dxfId="1017" priority="11">
      <formula>ISERROR(Q15)</formula>
    </cfRule>
  </conditionalFormatting>
  <conditionalFormatting sqref="I10">
    <cfRule type="expression" dxfId="1016" priority="9">
      <formula>ISERROR(I10)</formula>
    </cfRule>
  </conditionalFormatting>
  <conditionalFormatting sqref="J14:K14">
    <cfRule type="expression" dxfId="1015" priority="8">
      <formula>ISERROR(J14)</formula>
    </cfRule>
  </conditionalFormatting>
  <conditionalFormatting sqref="L14:N14">
    <cfRule type="expression" dxfId="1014" priority="7">
      <formula>ISERROR(L14)</formula>
    </cfRule>
  </conditionalFormatting>
  <conditionalFormatting sqref="O14">
    <cfRule type="expression" dxfId="1013" priority="6">
      <formula>ISERROR(O14)</formula>
    </cfRule>
  </conditionalFormatting>
  <conditionalFormatting sqref="O14">
    <cfRule type="cellIs" dxfId="1012" priority="5" operator="equal">
      <formula>0</formula>
    </cfRule>
  </conditionalFormatting>
  <conditionalFormatting sqref="J15:K15">
    <cfRule type="expression" dxfId="1011" priority="4">
      <formula>ISERROR(J15)</formula>
    </cfRule>
  </conditionalFormatting>
  <conditionalFormatting sqref="L15:N15">
    <cfRule type="expression" dxfId="1010" priority="3">
      <formula>ISERROR(L15)</formula>
    </cfRule>
  </conditionalFormatting>
  <conditionalFormatting sqref="O15">
    <cfRule type="expression" dxfId="1009" priority="2">
      <formula>ISERROR(O15)</formula>
    </cfRule>
  </conditionalFormatting>
  <conditionalFormatting sqref="O15">
    <cfRule type="cellIs" dxfId="1008" priority="1" operator="equal">
      <formula>0</formula>
    </cfRule>
  </conditionalFormatting>
  <dataValidations count="2">
    <dataValidation type="list" allowBlank="1" showInputMessage="1" showErrorMessage="1" sqref="C8:C15 G8:G15">
      <formula1>$X$2:$Y$2</formula1>
    </dataValidation>
    <dataValidation type="list" allowBlank="1" showInputMessage="1" showErrorMessage="1" sqref="I8:I9 I11:I15">
      <formula1>$Y$18:$Y$22</formula1>
    </dataValidation>
  </dataValidations>
  <printOptions horizontalCentered="1" verticalCentered="1"/>
  <pageMargins left="0.5" right="0.5" top="0.5" bottom="0.5" header="0" footer="0"/>
  <pageSetup paperSize="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C41"/>
  <sheetViews>
    <sheetView zoomScale="150" zoomScaleNormal="150" zoomScalePageLayoutView="150" workbookViewId="0">
      <selection activeCell="J12" sqref="J12"/>
    </sheetView>
  </sheetViews>
  <sheetFormatPr defaultColWidth="8.81640625" defaultRowHeight="15.5"/>
  <cols>
    <col min="1" max="1" width="7.6328125" style="2" customWidth="1"/>
    <col min="2" max="2" width="8.1796875" style="2" customWidth="1"/>
    <col min="3" max="3" width="4.81640625" style="2" customWidth="1"/>
    <col min="4" max="4" width="6" style="2" customWidth="1"/>
    <col min="5" max="5" width="8.6328125" style="2" bestFit="1" customWidth="1"/>
    <col min="6" max="6" width="8.36328125" style="2" customWidth="1"/>
    <col min="7" max="7" width="4.453125" style="2" customWidth="1"/>
    <col min="8" max="8" width="5.453125" style="2" customWidth="1"/>
    <col min="9" max="9" width="4.81640625" style="2" customWidth="1"/>
    <col min="10" max="11" width="4.36328125" style="6" customWidth="1"/>
    <col min="12" max="13" width="5.36328125" style="2" customWidth="1"/>
    <col min="14" max="14" width="5.6328125" style="2" customWidth="1"/>
    <col min="15" max="15" width="5.1796875" style="2" customWidth="1"/>
    <col min="16" max="16" width="2.81640625" style="2" customWidth="1"/>
    <col min="17" max="17" width="4.453125" style="2" customWidth="1"/>
    <col min="18" max="18" width="4.81640625" style="2" customWidth="1"/>
    <col min="19" max="19" width="4.1796875" style="2" customWidth="1"/>
    <col min="20" max="20" width="5.1796875" style="2" customWidth="1"/>
    <col min="21" max="21" width="5" style="2" customWidth="1"/>
    <col min="22" max="22" width="5.81640625" style="2" customWidth="1"/>
    <col min="23" max="23" width="7.81640625" style="2" customWidth="1"/>
    <col min="24" max="24" width="12.6328125" style="6" customWidth="1"/>
    <col min="25" max="25" width="6.453125" style="6" customWidth="1"/>
    <col min="26" max="26" width="8.81640625" style="2"/>
    <col min="27" max="27" width="9.1796875" style="2" bestFit="1" customWidth="1"/>
    <col min="28" max="16384" width="8.81640625" style="2"/>
  </cols>
  <sheetData>
    <row r="1" spans="1:29" ht="20" customHeight="1">
      <c r="A1" s="140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  <c r="Z1" s="1"/>
      <c r="AA1" s="270" t="s">
        <v>151</v>
      </c>
      <c r="AB1" s="271"/>
      <c r="AC1" s="272"/>
    </row>
    <row r="2" spans="1:29" ht="20" customHeight="1">
      <c r="A2" s="123" t="s">
        <v>0</v>
      </c>
      <c r="B2" s="227" t="s">
        <v>86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  <c r="M2" s="139" t="s">
        <v>42</v>
      </c>
      <c r="N2" s="139"/>
      <c r="O2" s="139"/>
      <c r="P2" s="139"/>
      <c r="Q2" s="139"/>
      <c r="R2" s="230"/>
      <c r="S2" s="230"/>
      <c r="T2" s="230"/>
      <c r="U2" s="230"/>
      <c r="V2" s="230"/>
      <c r="W2" s="230"/>
      <c r="X2" s="13" t="s">
        <v>78</v>
      </c>
      <c r="Y2" s="14" t="s">
        <v>79</v>
      </c>
      <c r="Z2" s="1"/>
      <c r="AA2" s="273"/>
      <c r="AB2" s="274"/>
      <c r="AC2" s="275"/>
    </row>
    <row r="3" spans="1:29" ht="20" customHeight="1">
      <c r="A3" s="123" t="s">
        <v>1</v>
      </c>
      <c r="B3" s="227" t="s">
        <v>211</v>
      </c>
      <c r="C3" s="228"/>
      <c r="D3" s="228"/>
      <c r="E3" s="228"/>
      <c r="F3" s="228"/>
      <c r="G3" s="228"/>
      <c r="H3" s="228"/>
      <c r="I3" s="229"/>
      <c r="J3" s="231" t="s">
        <v>48</v>
      </c>
      <c r="K3" s="232"/>
      <c r="L3" s="121" t="s">
        <v>49</v>
      </c>
      <c r="M3" s="120" t="s">
        <v>95</v>
      </c>
      <c r="N3" s="223" t="s">
        <v>93</v>
      </c>
      <c r="O3" s="224"/>
      <c r="P3" s="225"/>
      <c r="Q3" s="120" t="s">
        <v>50</v>
      </c>
      <c r="R3" s="10">
        <v>2017</v>
      </c>
      <c r="S3" s="139" t="s">
        <v>89</v>
      </c>
      <c r="T3" s="139"/>
      <c r="U3" s="139"/>
      <c r="V3" s="139"/>
      <c r="W3" s="139"/>
      <c r="X3" s="16" t="s">
        <v>222</v>
      </c>
      <c r="Y3" s="17"/>
      <c r="Z3" s="1"/>
      <c r="AA3" s="273"/>
      <c r="AB3" s="274"/>
      <c r="AC3" s="275"/>
    </row>
    <row r="4" spans="1:29" ht="20" customHeight="1">
      <c r="A4" s="123" t="s">
        <v>2</v>
      </c>
      <c r="B4" s="227" t="s">
        <v>87</v>
      </c>
      <c r="C4" s="228"/>
      <c r="D4" s="228"/>
      <c r="E4" s="229"/>
      <c r="F4" s="120" t="s">
        <v>3</v>
      </c>
      <c r="G4" s="227" t="s">
        <v>210</v>
      </c>
      <c r="H4" s="228"/>
      <c r="I4" s="228"/>
      <c r="J4" s="228"/>
      <c r="K4" s="228"/>
      <c r="L4" s="228"/>
      <c r="M4" s="22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234"/>
      <c r="Z4" s="1"/>
      <c r="AA4" s="276"/>
      <c r="AB4" s="277"/>
      <c r="AC4" s="278"/>
    </row>
    <row r="5" spans="1:29" ht="16" customHeight="1">
      <c r="A5" s="235" t="s">
        <v>4</v>
      </c>
      <c r="B5" s="139"/>
      <c r="C5" s="139"/>
      <c r="D5" s="139"/>
      <c r="E5" s="139"/>
      <c r="F5" s="139"/>
      <c r="G5" s="139"/>
      <c r="H5" s="139"/>
      <c r="I5" s="139" t="s">
        <v>10</v>
      </c>
      <c r="J5" s="236" t="s">
        <v>11</v>
      </c>
      <c r="K5" s="237"/>
      <c r="L5" s="226" t="s">
        <v>145</v>
      </c>
      <c r="M5" s="226"/>
      <c r="N5" s="226"/>
      <c r="O5" s="226"/>
      <c r="P5" s="226"/>
      <c r="Q5" s="139" t="s">
        <v>80</v>
      </c>
      <c r="R5" s="139"/>
      <c r="S5" s="139" t="s">
        <v>15</v>
      </c>
      <c r="T5" s="139"/>
      <c r="U5" s="139"/>
      <c r="V5" s="233" t="s">
        <v>65</v>
      </c>
      <c r="W5" s="139" t="s">
        <v>209</v>
      </c>
      <c r="X5" s="139" t="s">
        <v>81</v>
      </c>
      <c r="Y5" s="234" t="s">
        <v>17</v>
      </c>
      <c r="Z5" s="1"/>
      <c r="AA5" s="157" t="s">
        <v>149</v>
      </c>
      <c r="AB5" s="157" t="s">
        <v>148</v>
      </c>
      <c r="AC5" s="157" t="s">
        <v>150</v>
      </c>
    </row>
    <row r="6" spans="1:29" ht="21" customHeight="1">
      <c r="A6" s="235" t="s">
        <v>5</v>
      </c>
      <c r="B6" s="139"/>
      <c r="C6" s="139"/>
      <c r="D6" s="139"/>
      <c r="E6" s="139" t="s">
        <v>6</v>
      </c>
      <c r="F6" s="139"/>
      <c r="G6" s="139"/>
      <c r="H6" s="139"/>
      <c r="I6" s="139"/>
      <c r="J6" s="238"/>
      <c r="K6" s="239"/>
      <c r="L6" s="139" t="s">
        <v>12</v>
      </c>
      <c r="M6" s="139" t="s">
        <v>51</v>
      </c>
      <c r="N6" s="139" t="s">
        <v>13</v>
      </c>
      <c r="O6" s="70" t="s">
        <v>147</v>
      </c>
      <c r="P6" s="69">
        <v>5</v>
      </c>
      <c r="Q6" s="139"/>
      <c r="R6" s="139"/>
      <c r="S6" s="139"/>
      <c r="T6" s="139"/>
      <c r="U6" s="139"/>
      <c r="V6" s="233"/>
      <c r="W6" s="139"/>
      <c r="X6" s="139"/>
      <c r="Y6" s="234"/>
      <c r="Z6" s="1"/>
      <c r="AA6" s="157"/>
      <c r="AB6" s="157"/>
      <c r="AC6" s="157"/>
    </row>
    <row r="7" spans="1:29" ht="21.75" customHeight="1">
      <c r="A7" s="123" t="s">
        <v>7</v>
      </c>
      <c r="B7" s="120" t="s">
        <v>8</v>
      </c>
      <c r="C7" s="139" t="s">
        <v>9</v>
      </c>
      <c r="D7" s="139"/>
      <c r="E7" s="120" t="s">
        <v>7</v>
      </c>
      <c r="F7" s="120" t="s">
        <v>8</v>
      </c>
      <c r="G7" s="139" t="s">
        <v>9</v>
      </c>
      <c r="H7" s="139"/>
      <c r="I7" s="139"/>
      <c r="J7" s="240"/>
      <c r="K7" s="241"/>
      <c r="L7" s="139"/>
      <c r="M7" s="139"/>
      <c r="N7" s="139"/>
      <c r="O7" s="137" t="s">
        <v>146</v>
      </c>
      <c r="P7" s="138"/>
      <c r="Q7" s="128" t="s">
        <v>51</v>
      </c>
      <c r="R7" s="120" t="s">
        <v>14</v>
      </c>
      <c r="S7" s="120" t="s">
        <v>19</v>
      </c>
      <c r="T7" s="120" t="s">
        <v>16</v>
      </c>
      <c r="U7" s="120" t="s">
        <v>14</v>
      </c>
      <c r="V7" s="233"/>
      <c r="W7" s="139"/>
      <c r="X7" s="139"/>
      <c r="Y7" s="234"/>
      <c r="Z7" s="1"/>
      <c r="AA7" s="157"/>
      <c r="AB7" s="157"/>
      <c r="AC7" s="157"/>
    </row>
    <row r="8" spans="1:29" ht="28" customHeight="1">
      <c r="A8" s="11" t="str">
        <f>G4</f>
        <v>ejthoh</v>
      </c>
      <c r="B8" s="7"/>
      <c r="C8" s="121"/>
      <c r="D8" s="29"/>
      <c r="E8" s="121"/>
      <c r="F8" s="7"/>
      <c r="G8" s="121"/>
      <c r="H8" s="29"/>
      <c r="I8" s="121"/>
      <c r="J8" s="115"/>
      <c r="K8" s="30"/>
      <c r="L8" s="131"/>
      <c r="M8" s="30"/>
      <c r="N8" s="30"/>
      <c r="O8" s="219">
        <f t="shared" ref="O8:O15" si="0">IF(I8="vuqcaf/kr okgu","---",$P$6%*M8)</f>
        <v>0</v>
      </c>
      <c r="P8" s="220"/>
      <c r="Q8" s="30"/>
      <c r="R8" s="30"/>
      <c r="S8" s="99"/>
      <c r="T8" s="100"/>
      <c r="U8" s="31">
        <f t="shared" ref="U8:U15" si="1">S8*T8</f>
        <v>0</v>
      </c>
      <c r="V8" s="30"/>
      <c r="W8" s="129">
        <f>SUM(J8,K8,N8,O8,R8,U8,V8)</f>
        <v>0</v>
      </c>
      <c r="X8" s="269"/>
      <c r="Y8" s="246"/>
      <c r="Z8" s="1"/>
      <c r="AA8" s="80"/>
      <c r="AB8" s="81"/>
      <c r="AC8" s="80"/>
    </row>
    <row r="9" spans="1:29" ht="28" customHeight="1">
      <c r="A9" s="11">
        <f>E8</f>
        <v>0</v>
      </c>
      <c r="B9" s="7"/>
      <c r="C9" s="121"/>
      <c r="D9" s="29"/>
      <c r="E9" s="121" t="str">
        <f>A8</f>
        <v>ejthoh</v>
      </c>
      <c r="F9" s="7"/>
      <c r="G9" s="121"/>
      <c r="H9" s="29"/>
      <c r="I9" s="121"/>
      <c r="J9" s="115"/>
      <c r="K9" s="30"/>
      <c r="L9" s="30"/>
      <c r="M9" s="30"/>
      <c r="N9" s="10"/>
      <c r="O9" s="219">
        <f t="shared" si="0"/>
        <v>0</v>
      </c>
      <c r="P9" s="220"/>
      <c r="Q9" s="30"/>
      <c r="R9" s="30"/>
      <c r="S9" s="72"/>
      <c r="T9" s="30"/>
      <c r="U9" s="31">
        <f t="shared" si="1"/>
        <v>0</v>
      </c>
      <c r="V9" s="30"/>
      <c r="W9" s="129">
        <f>SUM(J9,K9,N9,O9,R9,U9,V9)</f>
        <v>0</v>
      </c>
      <c r="X9" s="269"/>
      <c r="Y9" s="247"/>
      <c r="Z9" s="1"/>
      <c r="AA9" s="80" t="str">
        <f>IF(AA$8="","",AA$8)</f>
        <v/>
      </c>
      <c r="AB9" s="81" t="str">
        <f t="shared" ref="AB9:AC15" si="2">IF(AB$8="","",AB$8)</f>
        <v/>
      </c>
      <c r="AC9" s="80" t="str">
        <f t="shared" si="2"/>
        <v/>
      </c>
    </row>
    <row r="10" spans="1:29" ht="28" customHeight="1">
      <c r="A10" s="11" t="str">
        <f>G4</f>
        <v>ejthoh</v>
      </c>
      <c r="B10" s="7"/>
      <c r="C10" s="121"/>
      <c r="D10" s="29"/>
      <c r="E10" s="121"/>
      <c r="F10" s="7"/>
      <c r="G10" s="121"/>
      <c r="H10" s="29"/>
      <c r="I10" s="125"/>
      <c r="J10" s="115"/>
      <c r="K10" s="30"/>
      <c r="L10" s="30"/>
      <c r="M10" s="30"/>
      <c r="N10" s="10"/>
      <c r="O10" s="219">
        <f t="shared" si="0"/>
        <v>0</v>
      </c>
      <c r="P10" s="220"/>
      <c r="Q10" s="30"/>
      <c r="R10" s="30"/>
      <c r="S10" s="72"/>
      <c r="T10" s="30"/>
      <c r="U10" s="31">
        <f t="shared" si="1"/>
        <v>0</v>
      </c>
      <c r="V10" s="30"/>
      <c r="W10" s="129">
        <f t="shared" ref="W10:W15" si="3">SUM(J10,K10,N10,O10,R10,U10,V10)</f>
        <v>0</v>
      </c>
      <c r="X10" s="269"/>
      <c r="Y10" s="247"/>
      <c r="Z10" s="1"/>
      <c r="AA10" s="80" t="str">
        <f t="shared" ref="AA10:AA15" si="4">IF(AA$8="","",AA$8)</f>
        <v/>
      </c>
      <c r="AB10" s="81" t="str">
        <f t="shared" si="2"/>
        <v/>
      </c>
      <c r="AC10" s="80" t="str">
        <f t="shared" si="2"/>
        <v/>
      </c>
    </row>
    <row r="11" spans="1:29" ht="28" customHeight="1">
      <c r="A11" s="11">
        <f>E10</f>
        <v>0</v>
      </c>
      <c r="B11" s="7"/>
      <c r="C11" s="121"/>
      <c r="D11" s="29"/>
      <c r="E11" s="121" t="str">
        <f>A10</f>
        <v>ejthoh</v>
      </c>
      <c r="F11" s="7"/>
      <c r="G11" s="121"/>
      <c r="H11" s="29"/>
      <c r="I11" s="121"/>
      <c r="J11" s="115"/>
      <c r="K11" s="30"/>
      <c r="L11" s="30"/>
      <c r="M11" s="30"/>
      <c r="N11" s="10"/>
      <c r="O11" s="219">
        <f t="shared" si="0"/>
        <v>0</v>
      </c>
      <c r="P11" s="220"/>
      <c r="Q11" s="30"/>
      <c r="R11" s="30"/>
      <c r="S11" s="72"/>
      <c r="T11" s="30"/>
      <c r="U11" s="31">
        <f t="shared" si="1"/>
        <v>0</v>
      </c>
      <c r="V11" s="30"/>
      <c r="W11" s="129">
        <f t="shared" si="3"/>
        <v>0</v>
      </c>
      <c r="X11" s="269"/>
      <c r="Y11" s="247"/>
      <c r="Z11" s="1"/>
      <c r="AA11" s="80" t="str">
        <f t="shared" si="4"/>
        <v/>
      </c>
      <c r="AB11" s="81" t="str">
        <f t="shared" si="2"/>
        <v/>
      </c>
      <c r="AC11" s="80" t="str">
        <f t="shared" si="2"/>
        <v/>
      </c>
    </row>
    <row r="12" spans="1:29" ht="28" customHeight="1">
      <c r="A12" s="11" t="str">
        <f>G4</f>
        <v>ejthoh</v>
      </c>
      <c r="B12" s="7"/>
      <c r="C12" s="121"/>
      <c r="D12" s="29"/>
      <c r="E12" s="121"/>
      <c r="F12" s="7"/>
      <c r="G12" s="121"/>
      <c r="H12" s="29"/>
      <c r="I12" s="121"/>
      <c r="J12" s="115"/>
      <c r="K12" s="30"/>
      <c r="L12" s="30"/>
      <c r="M12" s="30"/>
      <c r="N12" s="10"/>
      <c r="O12" s="219">
        <f t="shared" si="0"/>
        <v>0</v>
      </c>
      <c r="P12" s="220"/>
      <c r="Q12" s="30"/>
      <c r="R12" s="30"/>
      <c r="S12" s="72"/>
      <c r="T12" s="30"/>
      <c r="U12" s="31">
        <f t="shared" si="1"/>
        <v>0</v>
      </c>
      <c r="V12" s="30"/>
      <c r="W12" s="129">
        <f t="shared" si="3"/>
        <v>0</v>
      </c>
      <c r="X12" s="269"/>
      <c r="Y12" s="247"/>
      <c r="Z12" s="1"/>
      <c r="AA12" s="80" t="str">
        <f t="shared" si="4"/>
        <v/>
      </c>
      <c r="AB12" s="81" t="str">
        <f t="shared" si="2"/>
        <v/>
      </c>
      <c r="AC12" s="80" t="str">
        <f t="shared" si="2"/>
        <v/>
      </c>
    </row>
    <row r="13" spans="1:29" ht="28" customHeight="1">
      <c r="A13" s="11">
        <f>E12</f>
        <v>0</v>
      </c>
      <c r="B13" s="7"/>
      <c r="C13" s="121"/>
      <c r="D13" s="29"/>
      <c r="E13" s="121" t="str">
        <f>A12</f>
        <v>ejthoh</v>
      </c>
      <c r="F13" s="7"/>
      <c r="G13" s="121"/>
      <c r="H13" s="29"/>
      <c r="I13" s="121"/>
      <c r="J13" s="115"/>
      <c r="K13" s="30"/>
      <c r="L13" s="30"/>
      <c r="M13" s="30"/>
      <c r="N13" s="30"/>
      <c r="O13" s="219">
        <f t="shared" si="0"/>
        <v>0</v>
      </c>
      <c r="P13" s="220"/>
      <c r="Q13" s="30"/>
      <c r="R13" s="30"/>
      <c r="S13" s="72"/>
      <c r="T13" s="30"/>
      <c r="U13" s="31">
        <f t="shared" si="1"/>
        <v>0</v>
      </c>
      <c r="V13" s="30"/>
      <c r="W13" s="129">
        <f t="shared" si="3"/>
        <v>0</v>
      </c>
      <c r="X13" s="269"/>
      <c r="Y13" s="248"/>
      <c r="Z13" s="1"/>
      <c r="AA13" s="80" t="str">
        <f t="shared" si="4"/>
        <v/>
      </c>
      <c r="AB13" s="81" t="str">
        <f t="shared" si="2"/>
        <v/>
      </c>
      <c r="AC13" s="80" t="str">
        <f t="shared" si="2"/>
        <v/>
      </c>
    </row>
    <row r="14" spans="1:29" ht="28" customHeight="1">
      <c r="A14" s="11" t="str">
        <f>G4</f>
        <v>ejthoh</v>
      </c>
      <c r="B14" s="7"/>
      <c r="C14" s="121"/>
      <c r="D14" s="29"/>
      <c r="E14" s="121"/>
      <c r="F14" s="7"/>
      <c r="G14" s="121"/>
      <c r="H14" s="29"/>
      <c r="I14" s="121"/>
      <c r="J14" s="115"/>
      <c r="K14" s="30"/>
      <c r="L14" s="30"/>
      <c r="M14" s="30"/>
      <c r="N14" s="30"/>
      <c r="O14" s="219">
        <f t="shared" si="0"/>
        <v>0</v>
      </c>
      <c r="P14" s="220"/>
      <c r="Q14" s="30" t="str">
        <f t="shared" ref="Q14:Q15" si="5">IF(I14="vuqcaf/kr okgu","---","")</f>
        <v/>
      </c>
      <c r="R14" s="30" t="str">
        <f t="shared" ref="R14:R15" si="6">IF(I14="vuqcaf/kr okgu","---","")</f>
        <v/>
      </c>
      <c r="S14" s="72"/>
      <c r="T14" s="30"/>
      <c r="U14" s="31">
        <f t="shared" si="1"/>
        <v>0</v>
      </c>
      <c r="V14" s="30"/>
      <c r="W14" s="129">
        <f t="shared" si="3"/>
        <v>0</v>
      </c>
      <c r="X14" s="230"/>
      <c r="Y14" s="246"/>
      <c r="Z14" s="1"/>
      <c r="AA14" s="80" t="str">
        <f t="shared" si="4"/>
        <v/>
      </c>
      <c r="AB14" s="81" t="str">
        <f t="shared" si="2"/>
        <v/>
      </c>
      <c r="AC14" s="80" t="str">
        <f t="shared" si="2"/>
        <v/>
      </c>
    </row>
    <row r="15" spans="1:29" ht="28" customHeight="1">
      <c r="A15" s="11">
        <f>E14</f>
        <v>0</v>
      </c>
      <c r="B15" s="7"/>
      <c r="C15" s="121"/>
      <c r="D15" s="29"/>
      <c r="E15" s="121" t="str">
        <f>A14</f>
        <v>ejthoh</v>
      </c>
      <c r="F15" s="7"/>
      <c r="G15" s="121"/>
      <c r="H15" s="29"/>
      <c r="I15" s="121"/>
      <c r="J15" s="115"/>
      <c r="K15" s="30"/>
      <c r="L15" s="30"/>
      <c r="M15" s="30"/>
      <c r="N15" s="30"/>
      <c r="O15" s="219">
        <f t="shared" si="0"/>
        <v>0</v>
      </c>
      <c r="P15" s="220"/>
      <c r="Q15" s="30" t="str">
        <f t="shared" si="5"/>
        <v/>
      </c>
      <c r="R15" s="30" t="str">
        <f t="shared" si="6"/>
        <v/>
      </c>
      <c r="S15" s="72"/>
      <c r="T15" s="30"/>
      <c r="U15" s="31">
        <f t="shared" si="1"/>
        <v>0</v>
      </c>
      <c r="V15" s="30"/>
      <c r="W15" s="129">
        <f t="shared" si="3"/>
        <v>0</v>
      </c>
      <c r="X15" s="230"/>
      <c r="Y15" s="247"/>
      <c r="Z15" s="1"/>
      <c r="AA15" s="80" t="str">
        <f t="shared" si="4"/>
        <v/>
      </c>
      <c r="AB15" s="81" t="str">
        <f t="shared" si="2"/>
        <v/>
      </c>
      <c r="AC15" s="80" t="str">
        <f t="shared" si="2"/>
        <v/>
      </c>
    </row>
    <row r="16" spans="1:29" ht="17" customHeight="1">
      <c r="A16" s="235" t="s">
        <v>64</v>
      </c>
      <c r="B16" s="139"/>
      <c r="C16" s="139"/>
      <c r="D16" s="139"/>
      <c r="E16" s="139"/>
      <c r="F16" s="139"/>
      <c r="G16" s="139"/>
      <c r="H16" s="139"/>
      <c r="I16" s="139"/>
      <c r="J16" s="126">
        <f>SUM(J8:J15)</f>
        <v>0</v>
      </c>
      <c r="K16" s="126">
        <f>SUM(K8:K15)</f>
        <v>0</v>
      </c>
      <c r="L16" s="120"/>
      <c r="M16" s="120"/>
      <c r="N16" s="19">
        <f>SUM(N8:N15)</f>
        <v>0</v>
      </c>
      <c r="O16" s="221">
        <f>SUM(O8:O15)</f>
        <v>0</v>
      </c>
      <c r="P16" s="222"/>
      <c r="Q16" s="120"/>
      <c r="R16" s="19">
        <f>SUM(R8:R15)</f>
        <v>0</v>
      </c>
      <c r="S16" s="74">
        <f>SUM(S8:S15)</f>
        <v>0</v>
      </c>
      <c r="T16" s="120"/>
      <c r="U16" s="19">
        <f>SUM(U8:U15)</f>
        <v>0</v>
      </c>
      <c r="V16" s="120"/>
      <c r="W16" s="20">
        <f>SUM(W8:W15)</f>
        <v>0</v>
      </c>
      <c r="X16" s="21"/>
      <c r="Y16" s="32"/>
      <c r="Z16" s="1"/>
      <c r="AA16" s="94"/>
      <c r="AB16" s="94"/>
      <c r="AC16" s="94"/>
    </row>
    <row r="17" spans="1:29" ht="17" customHeight="1">
      <c r="A17" s="235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242" t="s">
        <v>62</v>
      </c>
      <c r="O17" s="242"/>
      <c r="P17" s="242"/>
      <c r="Q17" s="242"/>
      <c r="R17" s="230"/>
      <c r="S17" s="230"/>
      <c r="T17" s="230"/>
      <c r="U17" s="230"/>
      <c r="V17" s="230"/>
      <c r="W17" s="21" t="s">
        <v>55</v>
      </c>
      <c r="X17" s="124"/>
      <c r="Y17" s="122" t="s">
        <v>63</v>
      </c>
      <c r="Z17" s="1"/>
      <c r="AA17" s="94"/>
      <c r="AB17" s="94"/>
      <c r="AC17" s="94"/>
    </row>
    <row r="18" spans="1:29" ht="17" customHeight="1">
      <c r="A18" s="235" t="s">
        <v>18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243"/>
      <c r="W18" s="243"/>
      <c r="X18" s="243"/>
      <c r="Y18" s="14" t="s">
        <v>38</v>
      </c>
      <c r="Z18" s="1"/>
      <c r="AA18" s="94"/>
      <c r="AB18" s="94"/>
      <c r="AC18" s="94"/>
    </row>
    <row r="19" spans="1:29" ht="17" customHeight="1">
      <c r="A19" s="244" t="s">
        <v>59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3"/>
      <c r="W19" s="243"/>
      <c r="X19" s="243"/>
      <c r="Y19" s="14" t="s">
        <v>82</v>
      </c>
      <c r="Z19" s="1"/>
      <c r="AA19" s="94"/>
      <c r="AB19" s="94"/>
      <c r="AC19" s="94"/>
    </row>
    <row r="20" spans="1:29" ht="17" customHeight="1">
      <c r="A20" s="244" t="s">
        <v>60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3"/>
      <c r="W20" s="243"/>
      <c r="X20" s="243"/>
      <c r="Y20" s="14" t="s">
        <v>39</v>
      </c>
      <c r="Z20" s="1"/>
      <c r="AA20" s="94"/>
      <c r="AB20" s="94"/>
      <c r="AC20" s="94"/>
    </row>
    <row r="21" spans="1:29" ht="17" customHeight="1">
      <c r="A21" s="235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 t="s">
        <v>20</v>
      </c>
      <c r="S21" s="139"/>
      <c r="T21" s="139"/>
      <c r="U21" s="139"/>
      <c r="V21" s="245"/>
      <c r="W21" s="245"/>
      <c r="X21" s="245"/>
      <c r="Y21" s="14" t="s">
        <v>83</v>
      </c>
      <c r="Z21" s="1"/>
      <c r="AA21" s="94"/>
      <c r="AB21" s="94"/>
      <c r="AC21" s="94"/>
    </row>
    <row r="22" spans="1:29" ht="17" customHeight="1">
      <c r="A22" s="235" t="s">
        <v>92</v>
      </c>
      <c r="B22" s="139"/>
      <c r="C22" s="139"/>
      <c r="D22" s="139"/>
      <c r="E22" s="139"/>
      <c r="F22" s="139"/>
      <c r="G22" s="139"/>
      <c r="H22" s="139"/>
      <c r="I22" s="139"/>
      <c r="J22" s="257"/>
      <c r="K22" s="257"/>
      <c r="L22" s="257"/>
      <c r="M22" s="257"/>
      <c r="N22" s="257"/>
      <c r="O22" s="139" t="s">
        <v>61</v>
      </c>
      <c r="P22" s="139"/>
      <c r="Q22" s="139"/>
      <c r="R22" s="139"/>
      <c r="S22" s="139"/>
      <c r="T22" s="139"/>
      <c r="U22" s="231"/>
      <c r="V22" s="256"/>
      <c r="W22" s="256"/>
      <c r="X22" s="256"/>
      <c r="Y22" s="114" t="s">
        <v>208</v>
      </c>
      <c r="Z22" s="1"/>
      <c r="AA22" s="94"/>
      <c r="AB22" s="94"/>
      <c r="AC22" s="94"/>
    </row>
    <row r="23" spans="1:29" ht="17" customHeight="1">
      <c r="A23" s="244" t="s">
        <v>58</v>
      </c>
      <c r="B23" s="242"/>
      <c r="C23" s="251"/>
      <c r="D23" s="251"/>
      <c r="E23" s="23" t="s">
        <v>52</v>
      </c>
      <c r="F23" s="24"/>
      <c r="G23" s="139" t="s">
        <v>53</v>
      </c>
      <c r="H23" s="139"/>
      <c r="I23" s="120" t="s">
        <v>54</v>
      </c>
      <c r="J23" s="124"/>
      <c r="K23" s="124"/>
      <c r="L23" s="120" t="s">
        <v>55</v>
      </c>
      <c r="M23" s="25"/>
      <c r="N23" s="258" t="s">
        <v>97</v>
      </c>
      <c r="O23" s="259"/>
      <c r="P23" s="259"/>
      <c r="Q23" s="259"/>
      <c r="R23" s="260"/>
      <c r="S23" s="139"/>
      <c r="T23" s="139"/>
      <c r="U23" s="139"/>
      <c r="V23" s="249" t="s">
        <v>54</v>
      </c>
      <c r="W23" s="250"/>
      <c r="X23" s="249" t="s">
        <v>55</v>
      </c>
      <c r="Y23" s="252"/>
      <c r="Z23" s="1"/>
      <c r="AA23" s="94"/>
      <c r="AB23" s="94"/>
      <c r="AC23" s="94"/>
    </row>
    <row r="24" spans="1:29" ht="17" customHeight="1">
      <c r="A24" s="244" t="s">
        <v>57</v>
      </c>
      <c r="B24" s="242"/>
      <c r="C24" s="139"/>
      <c r="D24" s="139"/>
      <c r="E24" s="139"/>
      <c r="F24" s="139"/>
      <c r="G24" s="139"/>
      <c r="H24" s="139"/>
      <c r="I24" s="120" t="s">
        <v>54</v>
      </c>
      <c r="J24" s="124"/>
      <c r="K24" s="124"/>
      <c r="L24" s="120" t="s">
        <v>55</v>
      </c>
      <c r="M24" s="25"/>
      <c r="N24" s="258" t="s">
        <v>96</v>
      </c>
      <c r="O24" s="259"/>
      <c r="P24" s="259"/>
      <c r="Q24" s="259"/>
      <c r="R24" s="260"/>
      <c r="S24" s="139"/>
      <c r="T24" s="139"/>
      <c r="U24" s="139"/>
      <c r="V24" s="139"/>
      <c r="W24" s="251"/>
      <c r="X24" s="139"/>
      <c r="Y24" s="252"/>
      <c r="Z24" s="1"/>
      <c r="AA24" s="94"/>
      <c r="AB24" s="94"/>
      <c r="AC24" s="94"/>
    </row>
    <row r="25" spans="1:29" ht="17" customHeight="1">
      <c r="A25" s="261" t="s">
        <v>56</v>
      </c>
      <c r="B25" s="262"/>
      <c r="C25" s="263"/>
      <c r="D25" s="263"/>
      <c r="E25" s="263"/>
      <c r="F25" s="263"/>
      <c r="G25" s="263"/>
      <c r="H25" s="263"/>
      <c r="I25" s="127" t="s">
        <v>54</v>
      </c>
      <c r="J25" s="8"/>
      <c r="K25" s="8"/>
      <c r="L25" s="127" t="s">
        <v>55</v>
      </c>
      <c r="M25" s="27"/>
      <c r="N25" s="264" t="s">
        <v>98</v>
      </c>
      <c r="O25" s="265"/>
      <c r="P25" s="265"/>
      <c r="Q25" s="265"/>
      <c r="R25" s="265"/>
      <c r="S25" s="266"/>
      <c r="T25" s="266"/>
      <c r="U25" s="267"/>
      <c r="V25" s="127" t="s">
        <v>54</v>
      </c>
      <c r="W25" s="8"/>
      <c r="X25" s="127" t="s">
        <v>55</v>
      </c>
      <c r="Y25" s="28"/>
      <c r="Z25" s="1"/>
      <c r="AA25" s="94"/>
      <c r="AB25" s="94"/>
      <c r="AC25" s="94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4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5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mergeCells count="85">
    <mergeCell ref="A25:B25"/>
    <mergeCell ref="C25:H25"/>
    <mergeCell ref="N25:R25"/>
    <mergeCell ref="S25:U25"/>
    <mergeCell ref="W23:W24"/>
    <mergeCell ref="X23:X24"/>
    <mergeCell ref="Y23:Y24"/>
    <mergeCell ref="A24:B24"/>
    <mergeCell ref="C24:H24"/>
    <mergeCell ref="N24:R24"/>
    <mergeCell ref="S24:U24"/>
    <mergeCell ref="A23:B23"/>
    <mergeCell ref="C23:D23"/>
    <mergeCell ref="G23:H23"/>
    <mergeCell ref="N23:R23"/>
    <mergeCell ref="S23:U23"/>
    <mergeCell ref="V23:V24"/>
    <mergeCell ref="A20:U20"/>
    <mergeCell ref="V20:X20"/>
    <mergeCell ref="A21:Q21"/>
    <mergeCell ref="R21:U21"/>
    <mergeCell ref="V21:X21"/>
    <mergeCell ref="A22:I22"/>
    <mergeCell ref="J22:N22"/>
    <mergeCell ref="O22:Q22"/>
    <mergeCell ref="R22:U22"/>
    <mergeCell ref="V22:X22"/>
    <mergeCell ref="A19:U19"/>
    <mergeCell ref="V19:X19"/>
    <mergeCell ref="O14:P14"/>
    <mergeCell ref="X14:X15"/>
    <mergeCell ref="Y14:Y15"/>
    <mergeCell ref="O15:P15"/>
    <mergeCell ref="A16:I16"/>
    <mergeCell ref="O16:P16"/>
    <mergeCell ref="A17:M17"/>
    <mergeCell ref="N17:Q17"/>
    <mergeCell ref="R17:V17"/>
    <mergeCell ref="A18:U18"/>
    <mergeCell ref="V18:X18"/>
    <mergeCell ref="O10:P10"/>
    <mergeCell ref="X10:X11"/>
    <mergeCell ref="Y10:Y11"/>
    <mergeCell ref="O11:P11"/>
    <mergeCell ref="O12:P12"/>
    <mergeCell ref="X12:X13"/>
    <mergeCell ref="Y12:Y13"/>
    <mergeCell ref="O13:P13"/>
    <mergeCell ref="Y8:Y9"/>
    <mergeCell ref="O9:P9"/>
    <mergeCell ref="X5:X7"/>
    <mergeCell ref="Y5:Y7"/>
    <mergeCell ref="AA5:AA7"/>
    <mergeCell ref="O7:P7"/>
    <mergeCell ref="O8:P8"/>
    <mergeCell ref="X8:X9"/>
    <mergeCell ref="S5:U6"/>
    <mergeCell ref="V5:V7"/>
    <mergeCell ref="W5:W7"/>
    <mergeCell ref="AB5:AB7"/>
    <mergeCell ref="AC5:AC7"/>
    <mergeCell ref="A5:H5"/>
    <mergeCell ref="I5:I7"/>
    <mergeCell ref="J5:K7"/>
    <mergeCell ref="L5:P5"/>
    <mergeCell ref="Q5:R6"/>
    <mergeCell ref="A6:D6"/>
    <mergeCell ref="E6:H6"/>
    <mergeCell ref="L6:L7"/>
    <mergeCell ref="M6:M7"/>
    <mergeCell ref="N6:N7"/>
    <mergeCell ref="C7:D7"/>
    <mergeCell ref="G7:H7"/>
    <mergeCell ref="A1:Y1"/>
    <mergeCell ref="AA1:AC4"/>
    <mergeCell ref="B2:L2"/>
    <mergeCell ref="M2:Q2"/>
    <mergeCell ref="R2:W2"/>
    <mergeCell ref="N3:P3"/>
    <mergeCell ref="S3:W3"/>
    <mergeCell ref="B4:E4"/>
    <mergeCell ref="G4:M4"/>
    <mergeCell ref="N4:Y4"/>
    <mergeCell ref="B3:I3"/>
    <mergeCell ref="J3:K3"/>
  </mergeCells>
  <phoneticPr fontId="17" type="noConversion"/>
  <conditionalFormatting sqref="Q7">
    <cfRule type="expression" dxfId="1007" priority="57">
      <formula>ISERROR(Q7)</formula>
    </cfRule>
  </conditionalFormatting>
  <conditionalFormatting sqref="X12:X13">
    <cfRule type="expression" dxfId="1006" priority="55">
      <formula>ISERROR(X12)</formula>
    </cfRule>
  </conditionalFormatting>
  <conditionalFormatting sqref="A2:Y2 A4:Y4 A3:J3 Q3:Y3 L3:M3 A25:N25 A23:N23 A24:M24 S23:Y24 V25:Y25 S25 A17:Y21 A22:V22 Y22">
    <cfRule type="expression" dxfId="1005" priority="72">
      <formula>ISERROR(A2)</formula>
    </cfRule>
  </conditionalFormatting>
  <conditionalFormatting sqref="Y8 Y10 Y12 Y14 Y16">
    <cfRule type="expression" dxfId="1004" priority="66">
      <formula>ISERROR(Y8)</formula>
    </cfRule>
  </conditionalFormatting>
  <conditionalFormatting sqref="A8:H9">
    <cfRule type="expression" dxfId="1003" priority="65">
      <formula>ISERROR(A8)</formula>
    </cfRule>
  </conditionalFormatting>
  <conditionalFormatting sqref="A10:H11">
    <cfRule type="expression" dxfId="1002" priority="64">
      <formula>ISERROR(A10)</formula>
    </cfRule>
  </conditionalFormatting>
  <conditionalFormatting sqref="X10:X11">
    <cfRule type="expression" dxfId="1001" priority="54">
      <formula>ISERROR(X10)</formula>
    </cfRule>
  </conditionalFormatting>
  <conditionalFormatting sqref="S16">
    <cfRule type="expression" dxfId="1000" priority="50">
      <formula>ISERROR(S16)</formula>
    </cfRule>
  </conditionalFormatting>
  <conditionalFormatting sqref="J16:K16 Q16:R16 V16:W16">
    <cfRule type="cellIs" dxfId="999" priority="67" operator="equal">
      <formula>0</formula>
    </cfRule>
  </conditionalFormatting>
  <conditionalFormatting sqref="N24">
    <cfRule type="expression" dxfId="998" priority="71">
      <formula>ISERROR(N24)</formula>
    </cfRule>
  </conditionalFormatting>
  <conditionalFormatting sqref="A12:H13">
    <cfRule type="expression" dxfId="997" priority="63">
      <formula>ISERROR(A12)</formula>
    </cfRule>
  </conditionalFormatting>
  <conditionalFormatting sqref="N3">
    <cfRule type="expression" dxfId="996" priority="69">
      <formula>ISERROR(N3)</formula>
    </cfRule>
  </conditionalFormatting>
  <conditionalFormatting sqref="A14:H15">
    <cfRule type="expression" dxfId="995" priority="62">
      <formula>ISERROR(A14)</formula>
    </cfRule>
  </conditionalFormatting>
  <conditionalFormatting sqref="A1:Y1">
    <cfRule type="expression" dxfId="994" priority="70">
      <formula>ISERROR(A1)</formula>
    </cfRule>
  </conditionalFormatting>
  <conditionalFormatting sqref="X8:X9">
    <cfRule type="expression" dxfId="993" priority="53">
      <formula>ISERROR(X8)</formula>
    </cfRule>
  </conditionalFormatting>
  <conditionalFormatting sqref="T16:U16">
    <cfRule type="expression" dxfId="992" priority="52">
      <formula>ISERROR(T16)</formula>
    </cfRule>
  </conditionalFormatting>
  <conditionalFormatting sqref="T16:U16">
    <cfRule type="cellIs" dxfId="991" priority="51" operator="equal">
      <formula>0</formula>
    </cfRule>
  </conditionalFormatting>
  <conditionalFormatting sqref="A5:J5 A6:I7 Q5:Y6 A16:K16 R7:Y7 V16:X16 Q16:R16">
    <cfRule type="expression" dxfId="990" priority="68">
      <formula>ISERROR(A5)</formula>
    </cfRule>
  </conditionalFormatting>
  <conditionalFormatting sqref="L5:L6 M6:N6 L16:O16">
    <cfRule type="expression" dxfId="989" priority="61">
      <formula>ISERROR(L5)</formula>
    </cfRule>
  </conditionalFormatting>
  <conditionalFormatting sqref="L16:O16">
    <cfRule type="cellIs" dxfId="988" priority="60" operator="equal">
      <formula>0</formula>
    </cfRule>
  </conditionalFormatting>
  <conditionalFormatting sqref="O6">
    <cfRule type="expression" dxfId="987" priority="59">
      <formula>ISERROR(O6)</formula>
    </cfRule>
  </conditionalFormatting>
  <conditionalFormatting sqref="O7">
    <cfRule type="expression" dxfId="986" priority="58">
      <formula>ISERROR(O7)</formula>
    </cfRule>
  </conditionalFormatting>
  <conditionalFormatting sqref="X14:X15">
    <cfRule type="expression" dxfId="985" priority="56">
      <formula>ISERROR(X14)</formula>
    </cfRule>
  </conditionalFormatting>
  <conditionalFormatting sqref="S16">
    <cfRule type="cellIs" dxfId="984" priority="49" operator="equal">
      <formula>0</formula>
    </cfRule>
  </conditionalFormatting>
  <conditionalFormatting sqref="W8:W15">
    <cfRule type="cellIs" dxfId="983" priority="47" operator="equal">
      <formula>0</formula>
    </cfRule>
  </conditionalFormatting>
  <conditionalFormatting sqref="I8">
    <cfRule type="expression" dxfId="982" priority="46">
      <formula>ISERROR(I8)</formula>
    </cfRule>
  </conditionalFormatting>
  <conditionalFormatting sqref="T8:U15">
    <cfRule type="expression" dxfId="981" priority="42">
      <formula>ISERROR(T8)</formula>
    </cfRule>
  </conditionalFormatting>
  <conditionalFormatting sqref="S8:S15">
    <cfRule type="expression" dxfId="980" priority="39">
      <formula>ISERROR(S8)</formula>
    </cfRule>
  </conditionalFormatting>
  <conditionalFormatting sqref="J8:K8 Q8:R8 V8:W15">
    <cfRule type="expression" dxfId="979" priority="48">
      <formula>ISERROR(J8)</formula>
    </cfRule>
  </conditionalFormatting>
  <conditionalFormatting sqref="M8:N8">
    <cfRule type="expression" dxfId="978" priority="45">
      <formula>ISERROR(M8)</formula>
    </cfRule>
  </conditionalFormatting>
  <conditionalFormatting sqref="O8">
    <cfRule type="expression" dxfId="977" priority="44">
      <formula>ISERROR(O8)</formula>
    </cfRule>
  </conditionalFormatting>
  <conditionalFormatting sqref="O8">
    <cfRule type="cellIs" dxfId="976" priority="43" operator="equal">
      <formula>0</formula>
    </cfRule>
  </conditionalFormatting>
  <conditionalFormatting sqref="U9:U15">
    <cfRule type="cellIs" dxfId="975" priority="41" operator="equal">
      <formula>0</formula>
    </cfRule>
  </conditionalFormatting>
  <conditionalFormatting sqref="U8">
    <cfRule type="cellIs" dxfId="974" priority="40" operator="equal">
      <formula>0</formula>
    </cfRule>
  </conditionalFormatting>
  <conditionalFormatting sqref="U9">
    <cfRule type="cellIs" dxfId="973" priority="38" operator="equal">
      <formula>0</formula>
    </cfRule>
  </conditionalFormatting>
  <conditionalFormatting sqref="I9">
    <cfRule type="expression" dxfId="972" priority="36">
      <formula>ISERROR(I9)</formula>
    </cfRule>
  </conditionalFormatting>
  <conditionalFormatting sqref="J9:K9 Q9:R9">
    <cfRule type="expression" dxfId="971" priority="37">
      <formula>ISERROR(J9)</formula>
    </cfRule>
  </conditionalFormatting>
  <conditionalFormatting sqref="L9:N9">
    <cfRule type="expression" dxfId="970" priority="35">
      <formula>ISERROR(L9)</formula>
    </cfRule>
  </conditionalFormatting>
  <conditionalFormatting sqref="O9">
    <cfRule type="expression" dxfId="969" priority="34">
      <formula>ISERROR(O9)</formula>
    </cfRule>
  </conditionalFormatting>
  <conditionalFormatting sqref="O9">
    <cfRule type="cellIs" dxfId="968" priority="33" operator="equal">
      <formula>0</formula>
    </cfRule>
  </conditionalFormatting>
  <conditionalFormatting sqref="J10:K10 Q10:R10">
    <cfRule type="expression" dxfId="967" priority="32">
      <formula>ISERROR(J10)</formula>
    </cfRule>
  </conditionalFormatting>
  <conditionalFormatting sqref="L10:N10">
    <cfRule type="expression" dxfId="966" priority="31">
      <formula>ISERROR(L10)</formula>
    </cfRule>
  </conditionalFormatting>
  <conditionalFormatting sqref="O10">
    <cfRule type="expression" dxfId="965" priority="30">
      <formula>ISERROR(O10)</formula>
    </cfRule>
  </conditionalFormatting>
  <conditionalFormatting sqref="O10">
    <cfRule type="cellIs" dxfId="964" priority="29" operator="equal">
      <formula>0</formula>
    </cfRule>
  </conditionalFormatting>
  <conditionalFormatting sqref="I11">
    <cfRule type="expression" dxfId="963" priority="27">
      <formula>ISERROR(I11)</formula>
    </cfRule>
  </conditionalFormatting>
  <conditionalFormatting sqref="J11:K11 Q11:R11">
    <cfRule type="expression" dxfId="962" priority="28">
      <formula>ISERROR(J11)</formula>
    </cfRule>
  </conditionalFormatting>
  <conditionalFormatting sqref="L11:N11">
    <cfRule type="expression" dxfId="961" priority="26">
      <formula>ISERROR(L11)</formula>
    </cfRule>
  </conditionalFormatting>
  <conditionalFormatting sqref="O11">
    <cfRule type="expression" dxfId="960" priority="25">
      <formula>ISERROR(O11)</formula>
    </cfRule>
  </conditionalFormatting>
  <conditionalFormatting sqref="O11">
    <cfRule type="cellIs" dxfId="959" priority="24" operator="equal">
      <formula>0</formula>
    </cfRule>
  </conditionalFormatting>
  <conditionalFormatting sqref="I12">
    <cfRule type="expression" dxfId="958" priority="22">
      <formula>ISERROR(I12)</formula>
    </cfRule>
  </conditionalFormatting>
  <conditionalFormatting sqref="J12:K12 Q12:R12">
    <cfRule type="expression" dxfId="957" priority="23">
      <formula>ISERROR(J12)</formula>
    </cfRule>
  </conditionalFormatting>
  <conditionalFormatting sqref="L12:N12">
    <cfRule type="expression" dxfId="956" priority="21">
      <formula>ISERROR(L12)</formula>
    </cfRule>
  </conditionalFormatting>
  <conditionalFormatting sqref="O12">
    <cfRule type="expression" dxfId="955" priority="20">
      <formula>ISERROR(O12)</formula>
    </cfRule>
  </conditionalFormatting>
  <conditionalFormatting sqref="O12">
    <cfRule type="cellIs" dxfId="954" priority="19" operator="equal">
      <formula>0</formula>
    </cfRule>
  </conditionalFormatting>
  <conditionalFormatting sqref="I13">
    <cfRule type="expression" dxfId="953" priority="17">
      <formula>ISERROR(I13)</formula>
    </cfRule>
  </conditionalFormatting>
  <conditionalFormatting sqref="J13:K13 Q13:R13">
    <cfRule type="expression" dxfId="952" priority="18">
      <formula>ISERROR(J13)</formula>
    </cfRule>
  </conditionalFormatting>
  <conditionalFormatting sqref="L13:N13">
    <cfRule type="expression" dxfId="951" priority="16">
      <formula>ISERROR(L13)</formula>
    </cfRule>
  </conditionalFormatting>
  <conditionalFormatting sqref="O13">
    <cfRule type="expression" dxfId="950" priority="15">
      <formula>ISERROR(O13)</formula>
    </cfRule>
  </conditionalFormatting>
  <conditionalFormatting sqref="O13">
    <cfRule type="cellIs" dxfId="949" priority="14" operator="equal">
      <formula>0</formula>
    </cfRule>
  </conditionalFormatting>
  <conditionalFormatting sqref="I14">
    <cfRule type="expression" dxfId="948" priority="12">
      <formula>ISERROR(I14)</formula>
    </cfRule>
  </conditionalFormatting>
  <conditionalFormatting sqref="Q14:R14">
    <cfRule type="expression" dxfId="947" priority="13">
      <formula>ISERROR(Q14)</formula>
    </cfRule>
  </conditionalFormatting>
  <conditionalFormatting sqref="I15">
    <cfRule type="expression" dxfId="946" priority="10">
      <formula>ISERROR(I15)</formula>
    </cfRule>
  </conditionalFormatting>
  <conditionalFormatting sqref="Q15:R15">
    <cfRule type="expression" dxfId="945" priority="11">
      <formula>ISERROR(Q15)</formula>
    </cfRule>
  </conditionalFormatting>
  <conditionalFormatting sqref="I10">
    <cfRule type="expression" dxfId="944" priority="9">
      <formula>ISERROR(I10)</formula>
    </cfRule>
  </conditionalFormatting>
  <conditionalFormatting sqref="J14:K14">
    <cfRule type="expression" dxfId="943" priority="8">
      <formula>ISERROR(J14)</formula>
    </cfRule>
  </conditionalFormatting>
  <conditionalFormatting sqref="L14:N14">
    <cfRule type="expression" dxfId="942" priority="7">
      <formula>ISERROR(L14)</formula>
    </cfRule>
  </conditionalFormatting>
  <conditionalFormatting sqref="O14">
    <cfRule type="expression" dxfId="941" priority="6">
      <formula>ISERROR(O14)</formula>
    </cfRule>
  </conditionalFormatting>
  <conditionalFormatting sqref="O14">
    <cfRule type="cellIs" dxfId="940" priority="5" operator="equal">
      <formula>0</formula>
    </cfRule>
  </conditionalFormatting>
  <conditionalFormatting sqref="J15:K15">
    <cfRule type="expression" dxfId="939" priority="4">
      <formula>ISERROR(J15)</formula>
    </cfRule>
  </conditionalFormatting>
  <conditionalFormatting sqref="L15:N15">
    <cfRule type="expression" dxfId="938" priority="3">
      <formula>ISERROR(L15)</formula>
    </cfRule>
  </conditionalFormatting>
  <conditionalFormatting sqref="O15">
    <cfRule type="expression" dxfId="937" priority="2">
      <formula>ISERROR(O15)</formula>
    </cfRule>
  </conditionalFormatting>
  <conditionalFormatting sqref="O15">
    <cfRule type="cellIs" dxfId="936" priority="1" operator="equal">
      <formula>0</formula>
    </cfRule>
  </conditionalFormatting>
  <dataValidations count="2">
    <dataValidation type="list" allowBlank="1" showInputMessage="1" showErrorMessage="1" sqref="C8:C15 G8:G15">
      <formula1>$X$2:$Y$2</formula1>
    </dataValidation>
    <dataValidation type="list" allowBlank="1" showInputMessage="1" showErrorMessage="1" sqref="I8:I9 I11:I15">
      <formula1>$Y$18:$Y$22</formula1>
    </dataValidation>
  </dataValidations>
  <printOptions horizontalCentered="1" verticalCentered="1"/>
  <pageMargins left="0.5" right="0.5" top="0.5" bottom="0.5" header="0" footer="0"/>
  <pageSetup paperSize="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C41"/>
  <sheetViews>
    <sheetView zoomScale="150" zoomScaleNormal="150" zoomScalePageLayoutView="150" workbookViewId="0">
      <selection activeCell="J12" sqref="J12"/>
    </sheetView>
  </sheetViews>
  <sheetFormatPr defaultColWidth="8.81640625" defaultRowHeight="15.5"/>
  <cols>
    <col min="1" max="1" width="7.6328125" style="2" customWidth="1"/>
    <col min="2" max="2" width="8.1796875" style="2" customWidth="1"/>
    <col min="3" max="3" width="4.81640625" style="2" customWidth="1"/>
    <col min="4" max="4" width="6" style="2" customWidth="1"/>
    <col min="5" max="5" width="8.6328125" style="2" bestFit="1" customWidth="1"/>
    <col min="6" max="6" width="8.36328125" style="2" customWidth="1"/>
    <col min="7" max="7" width="4.453125" style="2" customWidth="1"/>
    <col min="8" max="8" width="5.453125" style="2" customWidth="1"/>
    <col min="9" max="9" width="4.81640625" style="2" customWidth="1"/>
    <col min="10" max="11" width="4.36328125" style="6" customWidth="1"/>
    <col min="12" max="13" width="5.36328125" style="2" customWidth="1"/>
    <col min="14" max="14" width="5.6328125" style="2" customWidth="1"/>
    <col min="15" max="15" width="5.1796875" style="2" customWidth="1"/>
    <col min="16" max="16" width="2.81640625" style="2" customWidth="1"/>
    <col min="17" max="17" width="4.453125" style="2" customWidth="1"/>
    <col min="18" max="18" width="4.81640625" style="2" customWidth="1"/>
    <col min="19" max="19" width="4.1796875" style="2" customWidth="1"/>
    <col min="20" max="20" width="5.1796875" style="2" customWidth="1"/>
    <col min="21" max="21" width="5" style="2" customWidth="1"/>
    <col min="22" max="22" width="5.81640625" style="2" customWidth="1"/>
    <col min="23" max="23" width="7.81640625" style="2" customWidth="1"/>
    <col min="24" max="24" width="12.6328125" style="6" customWidth="1"/>
    <col min="25" max="25" width="6.453125" style="6" customWidth="1"/>
    <col min="26" max="26" width="8.81640625" style="2"/>
    <col min="27" max="27" width="9.1796875" style="2" bestFit="1" customWidth="1"/>
    <col min="28" max="16384" width="8.81640625" style="2"/>
  </cols>
  <sheetData>
    <row r="1" spans="1:29" ht="20" customHeight="1">
      <c r="A1" s="140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  <c r="Z1" s="1"/>
      <c r="AA1" s="270" t="s">
        <v>151</v>
      </c>
      <c r="AB1" s="271"/>
      <c r="AC1" s="272"/>
    </row>
    <row r="2" spans="1:29" ht="20" customHeight="1">
      <c r="A2" s="123" t="s">
        <v>0</v>
      </c>
      <c r="B2" s="227" t="s">
        <v>86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  <c r="M2" s="139" t="s">
        <v>42</v>
      </c>
      <c r="N2" s="139"/>
      <c r="O2" s="139"/>
      <c r="P2" s="139"/>
      <c r="Q2" s="139"/>
      <c r="R2" s="230"/>
      <c r="S2" s="230"/>
      <c r="T2" s="230"/>
      <c r="U2" s="230"/>
      <c r="V2" s="230"/>
      <c r="W2" s="230"/>
      <c r="X2" s="13" t="s">
        <v>78</v>
      </c>
      <c r="Y2" s="14" t="s">
        <v>79</v>
      </c>
      <c r="Z2" s="1"/>
      <c r="AA2" s="273"/>
      <c r="AB2" s="274"/>
      <c r="AC2" s="275"/>
    </row>
    <row r="3" spans="1:29" ht="20" customHeight="1">
      <c r="A3" s="123" t="s">
        <v>1</v>
      </c>
      <c r="B3" s="227" t="s">
        <v>211</v>
      </c>
      <c r="C3" s="228"/>
      <c r="D3" s="228"/>
      <c r="E3" s="228"/>
      <c r="F3" s="228"/>
      <c r="G3" s="228"/>
      <c r="H3" s="228"/>
      <c r="I3" s="229"/>
      <c r="J3" s="231" t="s">
        <v>48</v>
      </c>
      <c r="K3" s="232"/>
      <c r="L3" s="121" t="s">
        <v>49</v>
      </c>
      <c r="M3" s="120" t="s">
        <v>95</v>
      </c>
      <c r="N3" s="223" t="s">
        <v>93</v>
      </c>
      <c r="O3" s="224"/>
      <c r="P3" s="225"/>
      <c r="Q3" s="120" t="s">
        <v>50</v>
      </c>
      <c r="R3" s="10">
        <v>2017</v>
      </c>
      <c r="S3" s="139" t="s">
        <v>89</v>
      </c>
      <c r="T3" s="139"/>
      <c r="U3" s="139"/>
      <c r="V3" s="139"/>
      <c r="W3" s="139"/>
      <c r="X3" s="16" t="s">
        <v>222</v>
      </c>
      <c r="Y3" s="17"/>
      <c r="Z3" s="1"/>
      <c r="AA3" s="273"/>
      <c r="AB3" s="274"/>
      <c r="AC3" s="275"/>
    </row>
    <row r="4" spans="1:29" ht="20" customHeight="1">
      <c r="A4" s="123" t="s">
        <v>2</v>
      </c>
      <c r="B4" s="227" t="s">
        <v>87</v>
      </c>
      <c r="C4" s="228"/>
      <c r="D4" s="228"/>
      <c r="E4" s="229"/>
      <c r="F4" s="120" t="s">
        <v>3</v>
      </c>
      <c r="G4" s="227" t="s">
        <v>210</v>
      </c>
      <c r="H4" s="228"/>
      <c r="I4" s="228"/>
      <c r="J4" s="228"/>
      <c r="K4" s="228"/>
      <c r="L4" s="228"/>
      <c r="M4" s="22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234"/>
      <c r="Z4" s="1"/>
      <c r="AA4" s="276"/>
      <c r="AB4" s="277"/>
      <c r="AC4" s="278"/>
    </row>
    <row r="5" spans="1:29" ht="16" customHeight="1">
      <c r="A5" s="235" t="s">
        <v>4</v>
      </c>
      <c r="B5" s="139"/>
      <c r="C5" s="139"/>
      <c r="D5" s="139"/>
      <c r="E5" s="139"/>
      <c r="F5" s="139"/>
      <c r="G5" s="139"/>
      <c r="H5" s="139"/>
      <c r="I5" s="139" t="s">
        <v>10</v>
      </c>
      <c r="J5" s="236" t="s">
        <v>11</v>
      </c>
      <c r="K5" s="237"/>
      <c r="L5" s="226" t="s">
        <v>145</v>
      </c>
      <c r="M5" s="226"/>
      <c r="N5" s="226"/>
      <c r="O5" s="226"/>
      <c r="P5" s="226"/>
      <c r="Q5" s="139" t="s">
        <v>80</v>
      </c>
      <c r="R5" s="139"/>
      <c r="S5" s="139" t="s">
        <v>15</v>
      </c>
      <c r="T5" s="139"/>
      <c r="U5" s="139"/>
      <c r="V5" s="233" t="s">
        <v>65</v>
      </c>
      <c r="W5" s="139" t="s">
        <v>209</v>
      </c>
      <c r="X5" s="139" t="s">
        <v>81</v>
      </c>
      <c r="Y5" s="234" t="s">
        <v>17</v>
      </c>
      <c r="Z5" s="1"/>
      <c r="AA5" s="157" t="s">
        <v>149</v>
      </c>
      <c r="AB5" s="157" t="s">
        <v>148</v>
      </c>
      <c r="AC5" s="157" t="s">
        <v>150</v>
      </c>
    </row>
    <row r="6" spans="1:29" ht="21.75" customHeight="1">
      <c r="A6" s="235" t="s">
        <v>5</v>
      </c>
      <c r="B6" s="139"/>
      <c r="C6" s="139"/>
      <c r="D6" s="139"/>
      <c r="E6" s="139" t="s">
        <v>6</v>
      </c>
      <c r="F6" s="139"/>
      <c r="G6" s="139"/>
      <c r="H6" s="139"/>
      <c r="I6" s="139"/>
      <c r="J6" s="238"/>
      <c r="K6" s="239"/>
      <c r="L6" s="139" t="s">
        <v>12</v>
      </c>
      <c r="M6" s="139" t="s">
        <v>51</v>
      </c>
      <c r="N6" s="139" t="s">
        <v>13</v>
      </c>
      <c r="O6" s="70" t="s">
        <v>147</v>
      </c>
      <c r="P6" s="69">
        <v>5</v>
      </c>
      <c r="Q6" s="139"/>
      <c r="R6" s="139"/>
      <c r="S6" s="139"/>
      <c r="T6" s="139"/>
      <c r="U6" s="139"/>
      <c r="V6" s="233"/>
      <c r="W6" s="139"/>
      <c r="X6" s="139"/>
      <c r="Y6" s="234"/>
      <c r="Z6" s="1"/>
      <c r="AA6" s="157"/>
      <c r="AB6" s="157"/>
      <c r="AC6" s="157"/>
    </row>
    <row r="7" spans="1:29" ht="24.75" customHeight="1">
      <c r="A7" s="123" t="s">
        <v>7</v>
      </c>
      <c r="B7" s="120" t="s">
        <v>8</v>
      </c>
      <c r="C7" s="139" t="s">
        <v>9</v>
      </c>
      <c r="D7" s="139"/>
      <c r="E7" s="120" t="s">
        <v>7</v>
      </c>
      <c r="F7" s="120" t="s">
        <v>8</v>
      </c>
      <c r="G7" s="139" t="s">
        <v>9</v>
      </c>
      <c r="H7" s="139"/>
      <c r="I7" s="139"/>
      <c r="J7" s="240"/>
      <c r="K7" s="241"/>
      <c r="L7" s="139"/>
      <c r="M7" s="139"/>
      <c r="N7" s="139"/>
      <c r="O7" s="137" t="s">
        <v>146</v>
      </c>
      <c r="P7" s="138"/>
      <c r="Q7" s="128" t="s">
        <v>51</v>
      </c>
      <c r="R7" s="120" t="s">
        <v>14</v>
      </c>
      <c r="S7" s="120" t="s">
        <v>19</v>
      </c>
      <c r="T7" s="120" t="s">
        <v>16</v>
      </c>
      <c r="U7" s="120" t="s">
        <v>14</v>
      </c>
      <c r="V7" s="233"/>
      <c r="W7" s="139"/>
      <c r="X7" s="139"/>
      <c r="Y7" s="234"/>
      <c r="Z7" s="1"/>
      <c r="AA7" s="157"/>
      <c r="AB7" s="157"/>
      <c r="AC7" s="157"/>
    </row>
    <row r="8" spans="1:29" ht="28" customHeight="1">
      <c r="A8" s="11" t="str">
        <f>G4</f>
        <v>ejthoh</v>
      </c>
      <c r="B8" s="7"/>
      <c r="C8" s="121"/>
      <c r="D8" s="29"/>
      <c r="E8" s="121"/>
      <c r="F8" s="7"/>
      <c r="G8" s="121"/>
      <c r="H8" s="29"/>
      <c r="I8" s="121"/>
      <c r="J8" s="115"/>
      <c r="K8" s="30"/>
      <c r="L8" s="131"/>
      <c r="M8" s="30"/>
      <c r="N8" s="30"/>
      <c r="O8" s="219">
        <f t="shared" ref="O8:O15" si="0">IF(I8="vuqcaf/kr okgu","---",$P$6%*M8)</f>
        <v>0</v>
      </c>
      <c r="P8" s="220"/>
      <c r="Q8" s="30"/>
      <c r="R8" s="30"/>
      <c r="S8" s="99"/>
      <c r="T8" s="100"/>
      <c r="U8" s="31">
        <f t="shared" ref="U8:U15" si="1">S8*T8</f>
        <v>0</v>
      </c>
      <c r="V8" s="30"/>
      <c r="W8" s="129">
        <f>SUM(J8,K8,N8,O8,R8,U8,V8)</f>
        <v>0</v>
      </c>
      <c r="X8" s="269"/>
      <c r="Y8" s="246"/>
      <c r="Z8" s="1"/>
      <c r="AA8" s="80"/>
      <c r="AB8" s="81"/>
      <c r="AC8" s="80"/>
    </row>
    <row r="9" spans="1:29" ht="28" customHeight="1">
      <c r="A9" s="11">
        <f>E8</f>
        <v>0</v>
      </c>
      <c r="B9" s="7"/>
      <c r="C9" s="121"/>
      <c r="D9" s="29"/>
      <c r="E9" s="121" t="str">
        <f>A8</f>
        <v>ejthoh</v>
      </c>
      <c r="F9" s="7"/>
      <c r="G9" s="121"/>
      <c r="H9" s="29"/>
      <c r="I9" s="121"/>
      <c r="J9" s="115"/>
      <c r="K9" s="30"/>
      <c r="L9" s="30"/>
      <c r="M9" s="30"/>
      <c r="N9" s="10"/>
      <c r="O9" s="219">
        <f t="shared" si="0"/>
        <v>0</v>
      </c>
      <c r="P9" s="220"/>
      <c r="Q9" s="30"/>
      <c r="R9" s="30"/>
      <c r="S9" s="72"/>
      <c r="T9" s="30"/>
      <c r="U9" s="31">
        <f t="shared" si="1"/>
        <v>0</v>
      </c>
      <c r="V9" s="30"/>
      <c r="W9" s="129">
        <f>SUM(J9,K9,N9,O9,R9,U9,V9)</f>
        <v>0</v>
      </c>
      <c r="X9" s="269"/>
      <c r="Y9" s="247"/>
      <c r="Z9" s="1"/>
      <c r="AA9" s="80" t="str">
        <f>IF(AA$8="","",AA$8)</f>
        <v/>
      </c>
      <c r="AB9" s="81" t="str">
        <f t="shared" ref="AB9:AC15" si="2">IF(AB$8="","",AB$8)</f>
        <v/>
      </c>
      <c r="AC9" s="80" t="str">
        <f t="shared" si="2"/>
        <v/>
      </c>
    </row>
    <row r="10" spans="1:29" ht="28" customHeight="1">
      <c r="A10" s="11" t="str">
        <f>G4</f>
        <v>ejthoh</v>
      </c>
      <c r="B10" s="7"/>
      <c r="C10" s="121"/>
      <c r="D10" s="29"/>
      <c r="E10" s="121"/>
      <c r="F10" s="7"/>
      <c r="G10" s="121"/>
      <c r="H10" s="29"/>
      <c r="I10" s="125"/>
      <c r="J10" s="115"/>
      <c r="K10" s="30"/>
      <c r="L10" s="30"/>
      <c r="M10" s="30"/>
      <c r="N10" s="10"/>
      <c r="O10" s="219">
        <f t="shared" si="0"/>
        <v>0</v>
      </c>
      <c r="P10" s="220"/>
      <c r="Q10" s="30"/>
      <c r="R10" s="30"/>
      <c r="S10" s="72"/>
      <c r="T10" s="30"/>
      <c r="U10" s="31">
        <f t="shared" si="1"/>
        <v>0</v>
      </c>
      <c r="V10" s="30"/>
      <c r="W10" s="129">
        <f t="shared" ref="W10:W15" si="3">SUM(J10,K10,N10,O10,R10,U10,V10)</f>
        <v>0</v>
      </c>
      <c r="X10" s="269"/>
      <c r="Y10" s="247"/>
      <c r="Z10" s="1"/>
      <c r="AA10" s="80" t="str">
        <f t="shared" ref="AA10:AA15" si="4">IF(AA$8="","",AA$8)</f>
        <v/>
      </c>
      <c r="AB10" s="81" t="str">
        <f t="shared" si="2"/>
        <v/>
      </c>
      <c r="AC10" s="80" t="str">
        <f t="shared" si="2"/>
        <v/>
      </c>
    </row>
    <row r="11" spans="1:29" ht="28" customHeight="1">
      <c r="A11" s="11">
        <f>E10</f>
        <v>0</v>
      </c>
      <c r="B11" s="7"/>
      <c r="C11" s="121"/>
      <c r="D11" s="29"/>
      <c r="E11" s="121" t="str">
        <f>A10</f>
        <v>ejthoh</v>
      </c>
      <c r="F11" s="7"/>
      <c r="G11" s="121"/>
      <c r="H11" s="29"/>
      <c r="I11" s="121"/>
      <c r="J11" s="115"/>
      <c r="K11" s="30"/>
      <c r="L11" s="30"/>
      <c r="M11" s="30"/>
      <c r="N11" s="10"/>
      <c r="O11" s="219">
        <f t="shared" si="0"/>
        <v>0</v>
      </c>
      <c r="P11" s="220"/>
      <c r="Q11" s="30"/>
      <c r="R11" s="30"/>
      <c r="S11" s="72"/>
      <c r="T11" s="30"/>
      <c r="U11" s="31">
        <f t="shared" si="1"/>
        <v>0</v>
      </c>
      <c r="V11" s="30"/>
      <c r="W11" s="129">
        <f t="shared" si="3"/>
        <v>0</v>
      </c>
      <c r="X11" s="269"/>
      <c r="Y11" s="247"/>
      <c r="Z11" s="1"/>
      <c r="AA11" s="80" t="str">
        <f t="shared" si="4"/>
        <v/>
      </c>
      <c r="AB11" s="81" t="str">
        <f t="shared" si="2"/>
        <v/>
      </c>
      <c r="AC11" s="80" t="str">
        <f t="shared" si="2"/>
        <v/>
      </c>
    </row>
    <row r="12" spans="1:29" ht="28" customHeight="1">
      <c r="A12" s="11" t="str">
        <f>G4</f>
        <v>ejthoh</v>
      </c>
      <c r="B12" s="7"/>
      <c r="C12" s="121"/>
      <c r="D12" s="29"/>
      <c r="E12" s="121"/>
      <c r="F12" s="7"/>
      <c r="G12" s="121"/>
      <c r="H12" s="29"/>
      <c r="I12" s="121"/>
      <c r="J12" s="115"/>
      <c r="K12" s="30"/>
      <c r="L12" s="30"/>
      <c r="M12" s="30"/>
      <c r="N12" s="10"/>
      <c r="O12" s="219">
        <f t="shared" si="0"/>
        <v>0</v>
      </c>
      <c r="P12" s="220"/>
      <c r="Q12" s="30"/>
      <c r="R12" s="30"/>
      <c r="S12" s="72"/>
      <c r="T12" s="30"/>
      <c r="U12" s="31">
        <f t="shared" si="1"/>
        <v>0</v>
      </c>
      <c r="V12" s="30"/>
      <c r="W12" s="129">
        <f t="shared" si="3"/>
        <v>0</v>
      </c>
      <c r="X12" s="269"/>
      <c r="Y12" s="247"/>
      <c r="Z12" s="1"/>
      <c r="AA12" s="80" t="str">
        <f t="shared" si="4"/>
        <v/>
      </c>
      <c r="AB12" s="81" t="str">
        <f t="shared" si="2"/>
        <v/>
      </c>
      <c r="AC12" s="80" t="str">
        <f t="shared" si="2"/>
        <v/>
      </c>
    </row>
    <row r="13" spans="1:29" ht="28" customHeight="1">
      <c r="A13" s="11">
        <f>E12</f>
        <v>0</v>
      </c>
      <c r="B13" s="7"/>
      <c r="C13" s="121"/>
      <c r="D13" s="29"/>
      <c r="E13" s="121" t="str">
        <f>A12</f>
        <v>ejthoh</v>
      </c>
      <c r="F13" s="7"/>
      <c r="G13" s="121"/>
      <c r="H13" s="29"/>
      <c r="I13" s="121"/>
      <c r="J13" s="115"/>
      <c r="K13" s="30"/>
      <c r="L13" s="30"/>
      <c r="M13" s="30"/>
      <c r="N13" s="30"/>
      <c r="O13" s="219">
        <f t="shared" si="0"/>
        <v>0</v>
      </c>
      <c r="P13" s="220"/>
      <c r="Q13" s="30"/>
      <c r="R13" s="30"/>
      <c r="S13" s="72"/>
      <c r="T13" s="30"/>
      <c r="U13" s="31">
        <f t="shared" si="1"/>
        <v>0</v>
      </c>
      <c r="V13" s="30"/>
      <c r="W13" s="129">
        <f t="shared" si="3"/>
        <v>0</v>
      </c>
      <c r="X13" s="269"/>
      <c r="Y13" s="248"/>
      <c r="Z13" s="1"/>
      <c r="AA13" s="80" t="str">
        <f t="shared" si="4"/>
        <v/>
      </c>
      <c r="AB13" s="81" t="str">
        <f t="shared" si="2"/>
        <v/>
      </c>
      <c r="AC13" s="80" t="str">
        <f t="shared" si="2"/>
        <v/>
      </c>
    </row>
    <row r="14" spans="1:29" ht="28" customHeight="1">
      <c r="A14" s="11" t="str">
        <f>G4</f>
        <v>ejthoh</v>
      </c>
      <c r="B14" s="7"/>
      <c r="C14" s="121"/>
      <c r="D14" s="29"/>
      <c r="E14" s="121"/>
      <c r="F14" s="7"/>
      <c r="G14" s="121"/>
      <c r="H14" s="29"/>
      <c r="I14" s="121"/>
      <c r="J14" s="115"/>
      <c r="K14" s="30"/>
      <c r="L14" s="30"/>
      <c r="M14" s="30"/>
      <c r="N14" s="30"/>
      <c r="O14" s="219">
        <f t="shared" si="0"/>
        <v>0</v>
      </c>
      <c r="P14" s="220"/>
      <c r="Q14" s="30" t="str">
        <f t="shared" ref="Q14:Q15" si="5">IF(I14="vuqcaf/kr okgu","---","")</f>
        <v/>
      </c>
      <c r="R14" s="30" t="str">
        <f t="shared" ref="R14:R15" si="6">IF(I14="vuqcaf/kr okgu","---","")</f>
        <v/>
      </c>
      <c r="S14" s="72"/>
      <c r="T14" s="30"/>
      <c r="U14" s="31">
        <f t="shared" si="1"/>
        <v>0</v>
      </c>
      <c r="V14" s="30"/>
      <c r="W14" s="129">
        <f t="shared" si="3"/>
        <v>0</v>
      </c>
      <c r="X14" s="230"/>
      <c r="Y14" s="246"/>
      <c r="Z14" s="1"/>
      <c r="AA14" s="80" t="str">
        <f t="shared" si="4"/>
        <v/>
      </c>
      <c r="AB14" s="81" t="str">
        <f t="shared" si="2"/>
        <v/>
      </c>
      <c r="AC14" s="80" t="str">
        <f t="shared" si="2"/>
        <v/>
      </c>
    </row>
    <row r="15" spans="1:29" ht="28" customHeight="1">
      <c r="A15" s="11">
        <f>E14</f>
        <v>0</v>
      </c>
      <c r="B15" s="7"/>
      <c r="C15" s="121"/>
      <c r="D15" s="29"/>
      <c r="E15" s="121" t="str">
        <f>A14</f>
        <v>ejthoh</v>
      </c>
      <c r="F15" s="7"/>
      <c r="G15" s="121"/>
      <c r="H15" s="29"/>
      <c r="I15" s="121"/>
      <c r="J15" s="115"/>
      <c r="K15" s="30"/>
      <c r="L15" s="30"/>
      <c r="M15" s="30"/>
      <c r="N15" s="30"/>
      <c r="O15" s="219">
        <f t="shared" si="0"/>
        <v>0</v>
      </c>
      <c r="P15" s="220"/>
      <c r="Q15" s="30" t="str">
        <f t="shared" si="5"/>
        <v/>
      </c>
      <c r="R15" s="30" t="str">
        <f t="shared" si="6"/>
        <v/>
      </c>
      <c r="S15" s="72"/>
      <c r="T15" s="30"/>
      <c r="U15" s="31">
        <f t="shared" si="1"/>
        <v>0</v>
      </c>
      <c r="V15" s="30"/>
      <c r="W15" s="129">
        <f t="shared" si="3"/>
        <v>0</v>
      </c>
      <c r="X15" s="230"/>
      <c r="Y15" s="247"/>
      <c r="Z15" s="1"/>
      <c r="AA15" s="80" t="str">
        <f t="shared" si="4"/>
        <v/>
      </c>
      <c r="AB15" s="81" t="str">
        <f t="shared" si="2"/>
        <v/>
      </c>
      <c r="AC15" s="80" t="str">
        <f t="shared" si="2"/>
        <v/>
      </c>
    </row>
    <row r="16" spans="1:29" ht="17" customHeight="1">
      <c r="A16" s="235" t="s">
        <v>64</v>
      </c>
      <c r="B16" s="139"/>
      <c r="C16" s="139"/>
      <c r="D16" s="139"/>
      <c r="E16" s="139"/>
      <c r="F16" s="139"/>
      <c r="G16" s="139"/>
      <c r="H16" s="139"/>
      <c r="I16" s="139"/>
      <c r="J16" s="126">
        <f>SUM(J8:J15)</f>
        <v>0</v>
      </c>
      <c r="K16" s="126">
        <f>SUM(K8:K15)</f>
        <v>0</v>
      </c>
      <c r="L16" s="120"/>
      <c r="M16" s="120"/>
      <c r="N16" s="19">
        <f>SUM(N8:N15)</f>
        <v>0</v>
      </c>
      <c r="O16" s="221">
        <f>SUM(O8:O15)</f>
        <v>0</v>
      </c>
      <c r="P16" s="222"/>
      <c r="Q16" s="120"/>
      <c r="R16" s="19">
        <f>SUM(R8:R15)</f>
        <v>0</v>
      </c>
      <c r="S16" s="74">
        <f>SUM(S8:S15)</f>
        <v>0</v>
      </c>
      <c r="T16" s="120"/>
      <c r="U16" s="19">
        <f>SUM(U8:U15)</f>
        <v>0</v>
      </c>
      <c r="V16" s="120"/>
      <c r="W16" s="20">
        <f>SUM(W8:W15)</f>
        <v>0</v>
      </c>
      <c r="X16" s="21"/>
      <c r="Y16" s="32"/>
      <c r="Z16" s="1"/>
      <c r="AA16" s="105"/>
      <c r="AB16" s="105"/>
      <c r="AC16" s="105"/>
    </row>
    <row r="17" spans="1:29" ht="17" customHeight="1">
      <c r="A17" s="235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242" t="s">
        <v>62</v>
      </c>
      <c r="O17" s="242"/>
      <c r="P17" s="242"/>
      <c r="Q17" s="242"/>
      <c r="R17" s="230"/>
      <c r="S17" s="230"/>
      <c r="T17" s="230"/>
      <c r="U17" s="230"/>
      <c r="V17" s="230"/>
      <c r="W17" s="21" t="s">
        <v>55</v>
      </c>
      <c r="X17" s="124"/>
      <c r="Y17" s="122" t="s">
        <v>63</v>
      </c>
      <c r="Z17" s="1"/>
      <c r="AA17" s="105"/>
      <c r="AB17" s="105"/>
      <c r="AC17" s="105"/>
    </row>
    <row r="18" spans="1:29" ht="17" customHeight="1">
      <c r="A18" s="235" t="s">
        <v>18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243"/>
      <c r="W18" s="243"/>
      <c r="X18" s="243"/>
      <c r="Y18" s="14" t="s">
        <v>38</v>
      </c>
      <c r="Z18" s="1"/>
      <c r="AA18" s="105"/>
      <c r="AB18" s="105"/>
      <c r="AC18" s="105"/>
    </row>
    <row r="19" spans="1:29" ht="17" customHeight="1">
      <c r="A19" s="244" t="s">
        <v>59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3"/>
      <c r="W19" s="243"/>
      <c r="X19" s="243"/>
      <c r="Y19" s="14" t="s">
        <v>82</v>
      </c>
      <c r="Z19" s="1"/>
      <c r="AA19" s="105"/>
      <c r="AB19" s="105"/>
      <c r="AC19" s="105"/>
    </row>
    <row r="20" spans="1:29" ht="17" customHeight="1">
      <c r="A20" s="244" t="s">
        <v>60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3"/>
      <c r="W20" s="243"/>
      <c r="X20" s="243"/>
      <c r="Y20" s="14" t="s">
        <v>39</v>
      </c>
      <c r="Z20" s="1"/>
      <c r="AA20" s="105"/>
      <c r="AB20" s="105"/>
      <c r="AC20" s="105"/>
    </row>
    <row r="21" spans="1:29" ht="17" customHeight="1">
      <c r="A21" s="235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 t="s">
        <v>20</v>
      </c>
      <c r="S21" s="139"/>
      <c r="T21" s="139"/>
      <c r="U21" s="139"/>
      <c r="V21" s="245"/>
      <c r="W21" s="245"/>
      <c r="X21" s="245"/>
      <c r="Y21" s="14" t="s">
        <v>83</v>
      </c>
      <c r="Z21" s="1"/>
      <c r="AA21" s="105"/>
      <c r="AB21" s="105"/>
      <c r="AC21" s="105"/>
    </row>
    <row r="22" spans="1:29" ht="17" customHeight="1">
      <c r="A22" s="235" t="s">
        <v>92</v>
      </c>
      <c r="B22" s="139"/>
      <c r="C22" s="139"/>
      <c r="D22" s="139"/>
      <c r="E22" s="139"/>
      <c r="F22" s="139"/>
      <c r="G22" s="139"/>
      <c r="H22" s="139"/>
      <c r="I22" s="139"/>
      <c r="J22" s="257"/>
      <c r="K22" s="257"/>
      <c r="L22" s="257"/>
      <c r="M22" s="257"/>
      <c r="N22" s="257"/>
      <c r="O22" s="139" t="s">
        <v>61</v>
      </c>
      <c r="P22" s="139"/>
      <c r="Q22" s="139"/>
      <c r="R22" s="139"/>
      <c r="S22" s="139"/>
      <c r="T22" s="139"/>
      <c r="U22" s="231"/>
      <c r="V22" s="256"/>
      <c r="W22" s="256"/>
      <c r="X22" s="256"/>
      <c r="Y22" s="114" t="s">
        <v>208</v>
      </c>
      <c r="Z22" s="1"/>
      <c r="AA22" s="105"/>
      <c r="AB22" s="105"/>
      <c r="AC22" s="105"/>
    </row>
    <row r="23" spans="1:29" ht="17" customHeight="1">
      <c r="A23" s="244" t="s">
        <v>58</v>
      </c>
      <c r="B23" s="242"/>
      <c r="C23" s="251"/>
      <c r="D23" s="251"/>
      <c r="E23" s="23" t="s">
        <v>52</v>
      </c>
      <c r="F23" s="24"/>
      <c r="G23" s="139" t="s">
        <v>53</v>
      </c>
      <c r="H23" s="139"/>
      <c r="I23" s="120" t="s">
        <v>54</v>
      </c>
      <c r="J23" s="124"/>
      <c r="K23" s="124"/>
      <c r="L23" s="120" t="s">
        <v>55</v>
      </c>
      <c r="M23" s="25"/>
      <c r="N23" s="258" t="s">
        <v>97</v>
      </c>
      <c r="O23" s="259"/>
      <c r="P23" s="259"/>
      <c r="Q23" s="259"/>
      <c r="R23" s="260"/>
      <c r="S23" s="139"/>
      <c r="T23" s="139"/>
      <c r="U23" s="139"/>
      <c r="V23" s="249" t="s">
        <v>54</v>
      </c>
      <c r="W23" s="250"/>
      <c r="X23" s="249" t="s">
        <v>55</v>
      </c>
      <c r="Y23" s="252"/>
      <c r="Z23" s="1"/>
      <c r="AA23" s="105"/>
      <c r="AB23" s="105"/>
      <c r="AC23" s="105"/>
    </row>
    <row r="24" spans="1:29" ht="17" customHeight="1">
      <c r="A24" s="244" t="s">
        <v>57</v>
      </c>
      <c r="B24" s="242"/>
      <c r="C24" s="139"/>
      <c r="D24" s="139"/>
      <c r="E24" s="139"/>
      <c r="F24" s="139"/>
      <c r="G24" s="139"/>
      <c r="H24" s="139"/>
      <c r="I24" s="120" t="s">
        <v>54</v>
      </c>
      <c r="J24" s="124"/>
      <c r="K24" s="124"/>
      <c r="L24" s="120" t="s">
        <v>55</v>
      </c>
      <c r="M24" s="25"/>
      <c r="N24" s="258" t="s">
        <v>96</v>
      </c>
      <c r="O24" s="259"/>
      <c r="P24" s="259"/>
      <c r="Q24" s="259"/>
      <c r="R24" s="260"/>
      <c r="S24" s="139"/>
      <c r="T24" s="139"/>
      <c r="U24" s="139"/>
      <c r="V24" s="139"/>
      <c r="W24" s="251"/>
      <c r="X24" s="139"/>
      <c r="Y24" s="252"/>
      <c r="Z24" s="1"/>
      <c r="AA24" s="105"/>
      <c r="AB24" s="105"/>
      <c r="AC24" s="105"/>
    </row>
    <row r="25" spans="1:29" ht="17" customHeight="1">
      <c r="A25" s="261" t="s">
        <v>56</v>
      </c>
      <c r="B25" s="262"/>
      <c r="C25" s="263"/>
      <c r="D25" s="263"/>
      <c r="E25" s="263"/>
      <c r="F25" s="263"/>
      <c r="G25" s="263"/>
      <c r="H25" s="263"/>
      <c r="I25" s="127" t="s">
        <v>54</v>
      </c>
      <c r="J25" s="8"/>
      <c r="K25" s="8"/>
      <c r="L25" s="127" t="s">
        <v>55</v>
      </c>
      <c r="M25" s="27"/>
      <c r="N25" s="264" t="s">
        <v>98</v>
      </c>
      <c r="O25" s="265"/>
      <c r="P25" s="265"/>
      <c r="Q25" s="265"/>
      <c r="R25" s="265"/>
      <c r="S25" s="266"/>
      <c r="T25" s="266"/>
      <c r="U25" s="267"/>
      <c r="V25" s="127" t="s">
        <v>54</v>
      </c>
      <c r="W25" s="8"/>
      <c r="X25" s="127" t="s">
        <v>55</v>
      </c>
      <c r="Y25" s="28"/>
      <c r="Z25" s="1"/>
      <c r="AA25" s="105"/>
      <c r="AB25" s="105"/>
      <c r="AC25" s="105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1"/>
      <c r="B29" s="1"/>
      <c r="C29" s="1"/>
      <c r="D29" s="1"/>
      <c r="E29" s="1"/>
      <c r="F29" s="1"/>
      <c r="G29" s="1"/>
      <c r="H29" s="1"/>
      <c r="I29" s="1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5"/>
      <c r="Y29" s="5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5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mergeCells count="85">
    <mergeCell ref="A25:B25"/>
    <mergeCell ref="C25:H25"/>
    <mergeCell ref="N25:R25"/>
    <mergeCell ref="S25:U25"/>
    <mergeCell ref="W23:W24"/>
    <mergeCell ref="X23:X24"/>
    <mergeCell ref="Y23:Y24"/>
    <mergeCell ref="A24:B24"/>
    <mergeCell ref="C24:H24"/>
    <mergeCell ref="N24:R24"/>
    <mergeCell ref="S24:U24"/>
    <mergeCell ref="A23:B23"/>
    <mergeCell ref="C23:D23"/>
    <mergeCell ref="G23:H23"/>
    <mergeCell ref="N23:R23"/>
    <mergeCell ref="S23:U23"/>
    <mergeCell ref="V23:V24"/>
    <mergeCell ref="A20:U20"/>
    <mergeCell ref="V20:X20"/>
    <mergeCell ref="A21:Q21"/>
    <mergeCell ref="R21:U21"/>
    <mergeCell ref="V21:X21"/>
    <mergeCell ref="A22:I22"/>
    <mergeCell ref="J22:N22"/>
    <mergeCell ref="O22:Q22"/>
    <mergeCell ref="R22:U22"/>
    <mergeCell ref="V22:X22"/>
    <mergeCell ref="A19:U19"/>
    <mergeCell ref="V19:X19"/>
    <mergeCell ref="O14:P14"/>
    <mergeCell ref="X14:X15"/>
    <mergeCell ref="Y14:Y15"/>
    <mergeCell ref="O15:P15"/>
    <mergeCell ref="A16:I16"/>
    <mergeCell ref="O16:P16"/>
    <mergeCell ref="A17:M17"/>
    <mergeCell ref="N17:Q17"/>
    <mergeCell ref="R17:V17"/>
    <mergeCell ref="A18:U18"/>
    <mergeCell ref="V18:X18"/>
    <mergeCell ref="O10:P10"/>
    <mergeCell ref="X10:X11"/>
    <mergeCell ref="Y10:Y11"/>
    <mergeCell ref="O11:P11"/>
    <mergeCell ref="O12:P12"/>
    <mergeCell ref="X12:X13"/>
    <mergeCell ref="Y12:Y13"/>
    <mergeCell ref="O13:P13"/>
    <mergeCell ref="Y8:Y9"/>
    <mergeCell ref="O9:P9"/>
    <mergeCell ref="X5:X7"/>
    <mergeCell ref="Y5:Y7"/>
    <mergeCell ref="AA5:AA7"/>
    <mergeCell ref="O7:P7"/>
    <mergeCell ref="O8:P8"/>
    <mergeCell ref="X8:X9"/>
    <mergeCell ref="S5:U6"/>
    <mergeCell ref="V5:V7"/>
    <mergeCell ref="W5:W7"/>
    <mergeCell ref="AB5:AB7"/>
    <mergeCell ref="AC5:AC7"/>
    <mergeCell ref="A5:H5"/>
    <mergeCell ref="I5:I7"/>
    <mergeCell ref="J5:K7"/>
    <mergeCell ref="L5:P5"/>
    <mergeCell ref="Q5:R6"/>
    <mergeCell ref="A6:D6"/>
    <mergeCell ref="E6:H6"/>
    <mergeCell ref="L6:L7"/>
    <mergeCell ref="M6:M7"/>
    <mergeCell ref="N6:N7"/>
    <mergeCell ref="C7:D7"/>
    <mergeCell ref="G7:H7"/>
    <mergeCell ref="A1:Y1"/>
    <mergeCell ref="AA1:AC4"/>
    <mergeCell ref="B2:L2"/>
    <mergeCell ref="M2:Q2"/>
    <mergeCell ref="R2:W2"/>
    <mergeCell ref="B3:I3"/>
    <mergeCell ref="J3:K3"/>
    <mergeCell ref="N3:P3"/>
    <mergeCell ref="S3:W3"/>
    <mergeCell ref="B4:E4"/>
    <mergeCell ref="G4:M4"/>
    <mergeCell ref="N4:Y4"/>
  </mergeCells>
  <phoneticPr fontId="17" type="noConversion"/>
  <conditionalFormatting sqref="Q7">
    <cfRule type="expression" dxfId="935" priority="57">
      <formula>ISERROR(Q7)</formula>
    </cfRule>
  </conditionalFormatting>
  <conditionalFormatting sqref="X12:X13">
    <cfRule type="expression" dxfId="934" priority="55">
      <formula>ISERROR(X12)</formula>
    </cfRule>
  </conditionalFormatting>
  <conditionalFormatting sqref="A2:Y2 A4:Y4 A3:J3 Q3:Y3 L3:M3 A25:N25 A23:N23 A24:M24 S23:Y24 V25:Y25 S25 A17:Y21 A22:V22 Y22">
    <cfRule type="expression" dxfId="933" priority="72">
      <formula>ISERROR(A2)</formula>
    </cfRule>
  </conditionalFormatting>
  <conditionalFormatting sqref="Y8 Y10 Y12 Y14 Y16">
    <cfRule type="expression" dxfId="932" priority="66">
      <formula>ISERROR(Y8)</formula>
    </cfRule>
  </conditionalFormatting>
  <conditionalFormatting sqref="A8:H9">
    <cfRule type="expression" dxfId="931" priority="65">
      <formula>ISERROR(A8)</formula>
    </cfRule>
  </conditionalFormatting>
  <conditionalFormatting sqref="A10:H11">
    <cfRule type="expression" dxfId="930" priority="64">
      <formula>ISERROR(A10)</formula>
    </cfRule>
  </conditionalFormatting>
  <conditionalFormatting sqref="X10:X11">
    <cfRule type="expression" dxfId="929" priority="54">
      <formula>ISERROR(X10)</formula>
    </cfRule>
  </conditionalFormatting>
  <conditionalFormatting sqref="S16">
    <cfRule type="expression" dxfId="928" priority="50">
      <formula>ISERROR(S16)</formula>
    </cfRule>
  </conditionalFormatting>
  <conditionalFormatting sqref="J16:K16 Q16:R16 V16:W16">
    <cfRule type="cellIs" dxfId="927" priority="67" operator="equal">
      <formula>0</formula>
    </cfRule>
  </conditionalFormatting>
  <conditionalFormatting sqref="N24">
    <cfRule type="expression" dxfId="926" priority="71">
      <formula>ISERROR(N24)</formula>
    </cfRule>
  </conditionalFormatting>
  <conditionalFormatting sqref="A12:H13">
    <cfRule type="expression" dxfId="925" priority="63">
      <formula>ISERROR(A12)</formula>
    </cfRule>
  </conditionalFormatting>
  <conditionalFormatting sqref="N3">
    <cfRule type="expression" dxfId="924" priority="69">
      <formula>ISERROR(N3)</formula>
    </cfRule>
  </conditionalFormatting>
  <conditionalFormatting sqref="A14:H15">
    <cfRule type="expression" dxfId="923" priority="62">
      <formula>ISERROR(A14)</formula>
    </cfRule>
  </conditionalFormatting>
  <conditionalFormatting sqref="A1:Y1">
    <cfRule type="expression" dxfId="922" priority="70">
      <formula>ISERROR(A1)</formula>
    </cfRule>
  </conditionalFormatting>
  <conditionalFormatting sqref="X8:X9">
    <cfRule type="expression" dxfId="921" priority="53">
      <formula>ISERROR(X8)</formula>
    </cfRule>
  </conditionalFormatting>
  <conditionalFormatting sqref="T16:U16">
    <cfRule type="expression" dxfId="920" priority="52">
      <formula>ISERROR(T16)</formula>
    </cfRule>
  </conditionalFormatting>
  <conditionalFormatting sqref="T16:U16">
    <cfRule type="cellIs" dxfId="919" priority="51" operator="equal">
      <formula>0</formula>
    </cfRule>
  </conditionalFormatting>
  <conditionalFormatting sqref="A5:J5 A6:I7 Q5:Y6 A16:K16 R7:Y7 V16:X16 Q16:R16">
    <cfRule type="expression" dxfId="918" priority="68">
      <formula>ISERROR(A5)</formula>
    </cfRule>
  </conditionalFormatting>
  <conditionalFormatting sqref="L5:L6 M6:N6 L16:O16">
    <cfRule type="expression" dxfId="917" priority="61">
      <formula>ISERROR(L5)</formula>
    </cfRule>
  </conditionalFormatting>
  <conditionalFormatting sqref="L16:O16">
    <cfRule type="cellIs" dxfId="916" priority="60" operator="equal">
      <formula>0</formula>
    </cfRule>
  </conditionalFormatting>
  <conditionalFormatting sqref="O6">
    <cfRule type="expression" dxfId="915" priority="59">
      <formula>ISERROR(O6)</formula>
    </cfRule>
  </conditionalFormatting>
  <conditionalFormatting sqref="O7">
    <cfRule type="expression" dxfId="914" priority="58">
      <formula>ISERROR(O7)</formula>
    </cfRule>
  </conditionalFormatting>
  <conditionalFormatting sqref="X14:X15">
    <cfRule type="expression" dxfId="913" priority="56">
      <formula>ISERROR(X14)</formula>
    </cfRule>
  </conditionalFormatting>
  <conditionalFormatting sqref="S16">
    <cfRule type="cellIs" dxfId="912" priority="49" operator="equal">
      <formula>0</formula>
    </cfRule>
  </conditionalFormatting>
  <conditionalFormatting sqref="W8:W15">
    <cfRule type="cellIs" dxfId="911" priority="47" operator="equal">
      <formula>0</formula>
    </cfRule>
  </conditionalFormatting>
  <conditionalFormatting sqref="I8">
    <cfRule type="expression" dxfId="910" priority="46">
      <formula>ISERROR(I8)</formula>
    </cfRule>
  </conditionalFormatting>
  <conditionalFormatting sqref="T8:U15">
    <cfRule type="expression" dxfId="909" priority="42">
      <formula>ISERROR(T8)</formula>
    </cfRule>
  </conditionalFormatting>
  <conditionalFormatting sqref="S8:S15">
    <cfRule type="expression" dxfId="908" priority="39">
      <formula>ISERROR(S8)</formula>
    </cfRule>
  </conditionalFormatting>
  <conditionalFormatting sqref="J8:K8 Q8:R8 V8:W15">
    <cfRule type="expression" dxfId="907" priority="48">
      <formula>ISERROR(J8)</formula>
    </cfRule>
  </conditionalFormatting>
  <conditionalFormatting sqref="M8:N8">
    <cfRule type="expression" dxfId="906" priority="45">
      <formula>ISERROR(M8)</formula>
    </cfRule>
  </conditionalFormatting>
  <conditionalFormatting sqref="O8">
    <cfRule type="expression" dxfId="905" priority="44">
      <formula>ISERROR(O8)</formula>
    </cfRule>
  </conditionalFormatting>
  <conditionalFormatting sqref="O8">
    <cfRule type="cellIs" dxfId="904" priority="43" operator="equal">
      <formula>0</formula>
    </cfRule>
  </conditionalFormatting>
  <conditionalFormatting sqref="U9:U15">
    <cfRule type="cellIs" dxfId="903" priority="41" operator="equal">
      <formula>0</formula>
    </cfRule>
  </conditionalFormatting>
  <conditionalFormatting sqref="U8">
    <cfRule type="cellIs" dxfId="902" priority="40" operator="equal">
      <formula>0</formula>
    </cfRule>
  </conditionalFormatting>
  <conditionalFormatting sqref="U9">
    <cfRule type="cellIs" dxfId="901" priority="38" operator="equal">
      <formula>0</formula>
    </cfRule>
  </conditionalFormatting>
  <conditionalFormatting sqref="I9">
    <cfRule type="expression" dxfId="900" priority="36">
      <formula>ISERROR(I9)</formula>
    </cfRule>
  </conditionalFormatting>
  <conditionalFormatting sqref="J9:K9 Q9:R9">
    <cfRule type="expression" dxfId="899" priority="37">
      <formula>ISERROR(J9)</formula>
    </cfRule>
  </conditionalFormatting>
  <conditionalFormatting sqref="L9:N9">
    <cfRule type="expression" dxfId="898" priority="35">
      <formula>ISERROR(L9)</formula>
    </cfRule>
  </conditionalFormatting>
  <conditionalFormatting sqref="O9">
    <cfRule type="expression" dxfId="897" priority="34">
      <formula>ISERROR(O9)</formula>
    </cfRule>
  </conditionalFormatting>
  <conditionalFormatting sqref="O9">
    <cfRule type="cellIs" dxfId="896" priority="33" operator="equal">
      <formula>0</formula>
    </cfRule>
  </conditionalFormatting>
  <conditionalFormatting sqref="J10:K10 Q10:R10">
    <cfRule type="expression" dxfId="895" priority="32">
      <formula>ISERROR(J10)</formula>
    </cfRule>
  </conditionalFormatting>
  <conditionalFormatting sqref="L10:N10">
    <cfRule type="expression" dxfId="894" priority="31">
      <formula>ISERROR(L10)</formula>
    </cfRule>
  </conditionalFormatting>
  <conditionalFormatting sqref="O10">
    <cfRule type="expression" dxfId="893" priority="30">
      <formula>ISERROR(O10)</formula>
    </cfRule>
  </conditionalFormatting>
  <conditionalFormatting sqref="O10">
    <cfRule type="cellIs" dxfId="892" priority="29" operator="equal">
      <formula>0</formula>
    </cfRule>
  </conditionalFormatting>
  <conditionalFormatting sqref="I11">
    <cfRule type="expression" dxfId="891" priority="27">
      <formula>ISERROR(I11)</formula>
    </cfRule>
  </conditionalFormatting>
  <conditionalFormatting sqref="J11:K11 Q11:R11">
    <cfRule type="expression" dxfId="890" priority="28">
      <formula>ISERROR(J11)</formula>
    </cfRule>
  </conditionalFormatting>
  <conditionalFormatting sqref="L11:N11">
    <cfRule type="expression" dxfId="889" priority="26">
      <formula>ISERROR(L11)</formula>
    </cfRule>
  </conditionalFormatting>
  <conditionalFormatting sqref="O11">
    <cfRule type="expression" dxfId="888" priority="25">
      <formula>ISERROR(O11)</formula>
    </cfRule>
  </conditionalFormatting>
  <conditionalFormatting sqref="O11">
    <cfRule type="cellIs" dxfId="887" priority="24" operator="equal">
      <formula>0</formula>
    </cfRule>
  </conditionalFormatting>
  <conditionalFormatting sqref="I12">
    <cfRule type="expression" dxfId="886" priority="22">
      <formula>ISERROR(I12)</formula>
    </cfRule>
  </conditionalFormatting>
  <conditionalFormatting sqref="J12:K12 Q12:R12">
    <cfRule type="expression" dxfId="885" priority="23">
      <formula>ISERROR(J12)</formula>
    </cfRule>
  </conditionalFormatting>
  <conditionalFormatting sqref="L12:N12">
    <cfRule type="expression" dxfId="884" priority="21">
      <formula>ISERROR(L12)</formula>
    </cfRule>
  </conditionalFormatting>
  <conditionalFormatting sqref="O12">
    <cfRule type="expression" dxfId="883" priority="20">
      <formula>ISERROR(O12)</formula>
    </cfRule>
  </conditionalFormatting>
  <conditionalFormatting sqref="O12">
    <cfRule type="cellIs" dxfId="882" priority="19" operator="equal">
      <formula>0</formula>
    </cfRule>
  </conditionalFormatting>
  <conditionalFormatting sqref="I13">
    <cfRule type="expression" dxfId="881" priority="17">
      <formula>ISERROR(I13)</formula>
    </cfRule>
  </conditionalFormatting>
  <conditionalFormatting sqref="J13:K13 Q13:R13">
    <cfRule type="expression" dxfId="880" priority="18">
      <formula>ISERROR(J13)</formula>
    </cfRule>
  </conditionalFormatting>
  <conditionalFormatting sqref="L13:N13">
    <cfRule type="expression" dxfId="879" priority="16">
      <formula>ISERROR(L13)</formula>
    </cfRule>
  </conditionalFormatting>
  <conditionalFormatting sqref="O13">
    <cfRule type="expression" dxfId="878" priority="15">
      <formula>ISERROR(O13)</formula>
    </cfRule>
  </conditionalFormatting>
  <conditionalFormatting sqref="O13">
    <cfRule type="cellIs" dxfId="877" priority="14" operator="equal">
      <formula>0</formula>
    </cfRule>
  </conditionalFormatting>
  <conditionalFormatting sqref="I14">
    <cfRule type="expression" dxfId="876" priority="12">
      <formula>ISERROR(I14)</formula>
    </cfRule>
  </conditionalFormatting>
  <conditionalFormatting sqref="Q14:R14">
    <cfRule type="expression" dxfId="875" priority="13">
      <formula>ISERROR(Q14)</formula>
    </cfRule>
  </conditionalFormatting>
  <conditionalFormatting sqref="I15">
    <cfRule type="expression" dxfId="874" priority="10">
      <formula>ISERROR(I15)</formula>
    </cfRule>
  </conditionalFormatting>
  <conditionalFormatting sqref="Q15:R15">
    <cfRule type="expression" dxfId="873" priority="11">
      <formula>ISERROR(Q15)</formula>
    </cfRule>
  </conditionalFormatting>
  <conditionalFormatting sqref="I10">
    <cfRule type="expression" dxfId="872" priority="9">
      <formula>ISERROR(I10)</formula>
    </cfRule>
  </conditionalFormatting>
  <conditionalFormatting sqref="J14:K14">
    <cfRule type="expression" dxfId="871" priority="8">
      <formula>ISERROR(J14)</formula>
    </cfRule>
  </conditionalFormatting>
  <conditionalFormatting sqref="L14:N14">
    <cfRule type="expression" dxfId="870" priority="7">
      <formula>ISERROR(L14)</formula>
    </cfRule>
  </conditionalFormatting>
  <conditionalFormatting sqref="O14">
    <cfRule type="expression" dxfId="869" priority="6">
      <formula>ISERROR(O14)</formula>
    </cfRule>
  </conditionalFormatting>
  <conditionalFormatting sqref="O14">
    <cfRule type="cellIs" dxfId="868" priority="5" operator="equal">
      <formula>0</formula>
    </cfRule>
  </conditionalFormatting>
  <conditionalFormatting sqref="J15:K15">
    <cfRule type="expression" dxfId="867" priority="4">
      <formula>ISERROR(J15)</formula>
    </cfRule>
  </conditionalFormatting>
  <conditionalFormatting sqref="L15:N15">
    <cfRule type="expression" dxfId="866" priority="3">
      <formula>ISERROR(L15)</formula>
    </cfRule>
  </conditionalFormatting>
  <conditionalFormatting sqref="O15">
    <cfRule type="expression" dxfId="865" priority="2">
      <formula>ISERROR(O15)</formula>
    </cfRule>
  </conditionalFormatting>
  <conditionalFormatting sqref="O15">
    <cfRule type="cellIs" dxfId="864" priority="1" operator="equal">
      <formula>0</formula>
    </cfRule>
  </conditionalFormatting>
  <dataValidations count="2">
    <dataValidation type="list" allowBlank="1" showInputMessage="1" showErrorMessage="1" sqref="I8:I9 I11:I15">
      <formula1>$Y$18:$Y$22</formula1>
    </dataValidation>
    <dataValidation type="list" allowBlank="1" showInputMessage="1" showErrorMessage="1" sqref="C8:C15 G8:G15">
      <formula1>$X$2:$Y$2</formula1>
    </dataValidation>
  </dataValidations>
  <printOptions horizontalCentered="1" verticalCentered="1"/>
  <pageMargins left="0.5" right="0.5" top="0.5" bottom="0.5" header="0" footer="0"/>
  <pageSetup paperSize="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C41"/>
  <sheetViews>
    <sheetView zoomScale="150" zoomScaleNormal="150" zoomScalePageLayoutView="150" workbookViewId="0">
      <selection activeCell="J12" sqref="J12"/>
    </sheetView>
  </sheetViews>
  <sheetFormatPr defaultColWidth="8.81640625" defaultRowHeight="15.5"/>
  <cols>
    <col min="1" max="1" width="7.6328125" style="2" customWidth="1"/>
    <col min="2" max="2" width="8.1796875" style="2" customWidth="1"/>
    <col min="3" max="3" width="4.81640625" style="2" customWidth="1"/>
    <col min="4" max="4" width="6" style="2" customWidth="1"/>
    <col min="5" max="5" width="8.6328125" style="2" bestFit="1" customWidth="1"/>
    <col min="6" max="6" width="8.36328125" style="2" customWidth="1"/>
    <col min="7" max="7" width="4.453125" style="2" customWidth="1"/>
    <col min="8" max="8" width="5.453125" style="2" customWidth="1"/>
    <col min="9" max="9" width="4.81640625" style="2" customWidth="1"/>
    <col min="10" max="11" width="4.36328125" style="6" customWidth="1"/>
    <col min="12" max="13" width="5.36328125" style="2" customWidth="1"/>
    <col min="14" max="14" width="5.6328125" style="2" customWidth="1"/>
    <col min="15" max="15" width="5.1796875" style="2" customWidth="1"/>
    <col min="16" max="16" width="2.81640625" style="2" customWidth="1"/>
    <col min="17" max="17" width="4.453125" style="2" customWidth="1"/>
    <col min="18" max="18" width="4.81640625" style="2" customWidth="1"/>
    <col min="19" max="19" width="4.1796875" style="2" customWidth="1"/>
    <col min="20" max="20" width="5.1796875" style="2" customWidth="1"/>
    <col min="21" max="21" width="5" style="2" customWidth="1"/>
    <col min="22" max="22" width="5.81640625" style="2" customWidth="1"/>
    <col min="23" max="23" width="7.81640625" style="2" customWidth="1"/>
    <col min="24" max="24" width="12.6328125" style="6" customWidth="1"/>
    <col min="25" max="25" width="6.453125" style="6" customWidth="1"/>
    <col min="26" max="26" width="8.81640625" style="2"/>
    <col min="27" max="27" width="9.1796875" style="2" bestFit="1" customWidth="1"/>
    <col min="28" max="16384" width="8.81640625" style="2"/>
  </cols>
  <sheetData>
    <row r="1" spans="1:29" ht="20" customHeight="1">
      <c r="A1" s="140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  <c r="Z1" s="1"/>
      <c r="AA1" s="270" t="s">
        <v>151</v>
      </c>
      <c r="AB1" s="271"/>
      <c r="AC1" s="272"/>
    </row>
    <row r="2" spans="1:29" ht="20" customHeight="1">
      <c r="A2" s="123" t="s">
        <v>0</v>
      </c>
      <c r="B2" s="227" t="s">
        <v>86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  <c r="M2" s="139" t="s">
        <v>42</v>
      </c>
      <c r="N2" s="139"/>
      <c r="O2" s="139"/>
      <c r="P2" s="139"/>
      <c r="Q2" s="139"/>
      <c r="R2" s="230"/>
      <c r="S2" s="230"/>
      <c r="T2" s="230"/>
      <c r="U2" s="230"/>
      <c r="V2" s="230"/>
      <c r="W2" s="230"/>
      <c r="X2" s="13" t="s">
        <v>78</v>
      </c>
      <c r="Y2" s="14" t="s">
        <v>79</v>
      </c>
      <c r="Z2" s="1"/>
      <c r="AA2" s="273"/>
      <c r="AB2" s="274"/>
      <c r="AC2" s="275"/>
    </row>
    <row r="3" spans="1:29" ht="20" customHeight="1">
      <c r="A3" s="123" t="s">
        <v>1</v>
      </c>
      <c r="B3" s="227" t="s">
        <v>211</v>
      </c>
      <c r="C3" s="228"/>
      <c r="D3" s="228"/>
      <c r="E3" s="228"/>
      <c r="F3" s="228"/>
      <c r="G3" s="228"/>
      <c r="H3" s="228"/>
      <c r="I3" s="229"/>
      <c r="J3" s="231" t="s">
        <v>48</v>
      </c>
      <c r="K3" s="232"/>
      <c r="L3" s="121" t="s">
        <v>49</v>
      </c>
      <c r="M3" s="120" t="s">
        <v>95</v>
      </c>
      <c r="N3" s="223" t="s">
        <v>93</v>
      </c>
      <c r="O3" s="224"/>
      <c r="P3" s="225"/>
      <c r="Q3" s="120" t="s">
        <v>50</v>
      </c>
      <c r="R3" s="10">
        <v>2017</v>
      </c>
      <c r="S3" s="139" t="s">
        <v>89</v>
      </c>
      <c r="T3" s="139"/>
      <c r="U3" s="139"/>
      <c r="V3" s="139"/>
      <c r="W3" s="139"/>
      <c r="X3" s="16" t="s">
        <v>222</v>
      </c>
      <c r="Y3" s="17"/>
      <c r="Z3" s="1"/>
      <c r="AA3" s="273"/>
      <c r="AB3" s="274"/>
      <c r="AC3" s="275"/>
    </row>
    <row r="4" spans="1:29" ht="20" customHeight="1">
      <c r="A4" s="123" t="s">
        <v>2</v>
      </c>
      <c r="B4" s="227" t="s">
        <v>87</v>
      </c>
      <c r="C4" s="228"/>
      <c r="D4" s="228"/>
      <c r="E4" s="229"/>
      <c r="F4" s="120" t="s">
        <v>3</v>
      </c>
      <c r="G4" s="227" t="s">
        <v>210</v>
      </c>
      <c r="H4" s="228"/>
      <c r="I4" s="228"/>
      <c r="J4" s="228"/>
      <c r="K4" s="228"/>
      <c r="L4" s="228"/>
      <c r="M4" s="22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234"/>
      <c r="Z4" s="1"/>
      <c r="AA4" s="276"/>
      <c r="AB4" s="277"/>
      <c r="AC4" s="278"/>
    </row>
    <row r="5" spans="1:29" ht="16" customHeight="1">
      <c r="A5" s="235" t="s">
        <v>4</v>
      </c>
      <c r="B5" s="139"/>
      <c r="C5" s="139"/>
      <c r="D5" s="139"/>
      <c r="E5" s="139"/>
      <c r="F5" s="139"/>
      <c r="G5" s="139"/>
      <c r="H5" s="139"/>
      <c r="I5" s="139" t="s">
        <v>10</v>
      </c>
      <c r="J5" s="236" t="s">
        <v>11</v>
      </c>
      <c r="K5" s="237"/>
      <c r="L5" s="226" t="s">
        <v>145</v>
      </c>
      <c r="M5" s="226"/>
      <c r="N5" s="226"/>
      <c r="O5" s="226"/>
      <c r="P5" s="226"/>
      <c r="Q5" s="139" t="s">
        <v>80</v>
      </c>
      <c r="R5" s="139"/>
      <c r="S5" s="139" t="s">
        <v>15</v>
      </c>
      <c r="T5" s="139"/>
      <c r="U5" s="139"/>
      <c r="V5" s="233" t="s">
        <v>65</v>
      </c>
      <c r="W5" s="139" t="s">
        <v>209</v>
      </c>
      <c r="X5" s="139" t="s">
        <v>81</v>
      </c>
      <c r="Y5" s="234" t="s">
        <v>17</v>
      </c>
      <c r="Z5" s="1"/>
      <c r="AA5" s="157" t="s">
        <v>149</v>
      </c>
      <c r="AB5" s="157" t="s">
        <v>148</v>
      </c>
      <c r="AC5" s="157" t="s">
        <v>150</v>
      </c>
    </row>
    <row r="6" spans="1:29" ht="21.75" customHeight="1">
      <c r="A6" s="235" t="s">
        <v>5</v>
      </c>
      <c r="B6" s="139"/>
      <c r="C6" s="139"/>
      <c r="D6" s="139"/>
      <c r="E6" s="139" t="s">
        <v>6</v>
      </c>
      <c r="F6" s="139"/>
      <c r="G6" s="139"/>
      <c r="H6" s="139"/>
      <c r="I6" s="139"/>
      <c r="J6" s="238"/>
      <c r="K6" s="239"/>
      <c r="L6" s="139" t="s">
        <v>12</v>
      </c>
      <c r="M6" s="139" t="s">
        <v>51</v>
      </c>
      <c r="N6" s="139" t="s">
        <v>13</v>
      </c>
      <c r="O6" s="70" t="s">
        <v>147</v>
      </c>
      <c r="P6" s="69">
        <v>5</v>
      </c>
      <c r="Q6" s="139"/>
      <c r="R6" s="139"/>
      <c r="S6" s="139"/>
      <c r="T6" s="139"/>
      <c r="U6" s="139"/>
      <c r="V6" s="233"/>
      <c r="W6" s="139"/>
      <c r="X6" s="139"/>
      <c r="Y6" s="234"/>
      <c r="Z6" s="1"/>
      <c r="AA6" s="157"/>
      <c r="AB6" s="157"/>
      <c r="AC6" s="157"/>
    </row>
    <row r="7" spans="1:29" ht="24" customHeight="1">
      <c r="A7" s="123" t="s">
        <v>7</v>
      </c>
      <c r="B7" s="120" t="s">
        <v>8</v>
      </c>
      <c r="C7" s="139" t="s">
        <v>9</v>
      </c>
      <c r="D7" s="139"/>
      <c r="E7" s="120" t="s">
        <v>7</v>
      </c>
      <c r="F7" s="120" t="s">
        <v>8</v>
      </c>
      <c r="G7" s="139" t="s">
        <v>9</v>
      </c>
      <c r="H7" s="139"/>
      <c r="I7" s="139"/>
      <c r="J7" s="240"/>
      <c r="K7" s="241"/>
      <c r="L7" s="139"/>
      <c r="M7" s="139"/>
      <c r="N7" s="139"/>
      <c r="O7" s="137" t="s">
        <v>146</v>
      </c>
      <c r="P7" s="138"/>
      <c r="Q7" s="128" t="s">
        <v>51</v>
      </c>
      <c r="R7" s="120" t="s">
        <v>14</v>
      </c>
      <c r="S7" s="120" t="s">
        <v>19</v>
      </c>
      <c r="T7" s="120" t="s">
        <v>16</v>
      </c>
      <c r="U7" s="120" t="s">
        <v>14</v>
      </c>
      <c r="V7" s="233"/>
      <c r="W7" s="139"/>
      <c r="X7" s="139"/>
      <c r="Y7" s="234"/>
      <c r="Z7" s="1"/>
      <c r="AA7" s="157"/>
      <c r="AB7" s="157"/>
      <c r="AC7" s="157"/>
    </row>
    <row r="8" spans="1:29" ht="28" customHeight="1">
      <c r="A8" s="11" t="str">
        <f>G4</f>
        <v>ejthoh</v>
      </c>
      <c r="B8" s="7"/>
      <c r="C8" s="121"/>
      <c r="D8" s="29"/>
      <c r="E8" s="121"/>
      <c r="F8" s="7"/>
      <c r="G8" s="121"/>
      <c r="H8" s="29"/>
      <c r="I8" s="121"/>
      <c r="J8" s="115"/>
      <c r="K8" s="30"/>
      <c r="L8" s="131"/>
      <c r="M8" s="30"/>
      <c r="N8" s="30"/>
      <c r="O8" s="219">
        <f t="shared" ref="O8:O15" si="0">IF(I8="vuqcaf/kr okgu","---",$P$6%*M8)</f>
        <v>0</v>
      </c>
      <c r="P8" s="220"/>
      <c r="Q8" s="30"/>
      <c r="R8" s="30"/>
      <c r="S8" s="99"/>
      <c r="T8" s="100"/>
      <c r="U8" s="31">
        <f t="shared" ref="U8:U15" si="1">S8*T8</f>
        <v>0</v>
      </c>
      <c r="V8" s="30"/>
      <c r="W8" s="129">
        <f>SUM(J8,K8,N8,O8,R8,U8,V8)</f>
        <v>0</v>
      </c>
      <c r="X8" s="269"/>
      <c r="Y8" s="246"/>
      <c r="Z8" s="1"/>
      <c r="AA8" s="80"/>
      <c r="AB8" s="81"/>
      <c r="AC8" s="80"/>
    </row>
    <row r="9" spans="1:29" ht="28" customHeight="1">
      <c r="A9" s="11">
        <f>E8</f>
        <v>0</v>
      </c>
      <c r="B9" s="7"/>
      <c r="C9" s="121"/>
      <c r="D9" s="29"/>
      <c r="E9" s="121" t="str">
        <f>A8</f>
        <v>ejthoh</v>
      </c>
      <c r="F9" s="7"/>
      <c r="G9" s="121"/>
      <c r="H9" s="29"/>
      <c r="I9" s="121"/>
      <c r="J9" s="115"/>
      <c r="K9" s="30"/>
      <c r="L9" s="30"/>
      <c r="M9" s="30"/>
      <c r="N9" s="10"/>
      <c r="O9" s="219">
        <f t="shared" si="0"/>
        <v>0</v>
      </c>
      <c r="P9" s="220"/>
      <c r="Q9" s="30"/>
      <c r="R9" s="30"/>
      <c r="S9" s="72"/>
      <c r="T9" s="30"/>
      <c r="U9" s="31">
        <f t="shared" si="1"/>
        <v>0</v>
      </c>
      <c r="V9" s="30"/>
      <c r="W9" s="129">
        <f>SUM(J9,K9,N9,O9,R9,U9,V9)</f>
        <v>0</v>
      </c>
      <c r="X9" s="269"/>
      <c r="Y9" s="247"/>
      <c r="Z9" s="1"/>
      <c r="AA9" s="80" t="str">
        <f>IF(AA$8="","",AA$8)</f>
        <v/>
      </c>
      <c r="AB9" s="81" t="str">
        <f t="shared" ref="AB9:AC15" si="2">IF(AB$8="","",AB$8)</f>
        <v/>
      </c>
      <c r="AC9" s="80" t="str">
        <f t="shared" si="2"/>
        <v/>
      </c>
    </row>
    <row r="10" spans="1:29" ht="28" customHeight="1">
      <c r="A10" s="11" t="str">
        <f>G4</f>
        <v>ejthoh</v>
      </c>
      <c r="B10" s="7"/>
      <c r="C10" s="121"/>
      <c r="D10" s="29"/>
      <c r="E10" s="121"/>
      <c r="F10" s="7"/>
      <c r="G10" s="121"/>
      <c r="H10" s="29"/>
      <c r="I10" s="125"/>
      <c r="J10" s="115"/>
      <c r="K10" s="30"/>
      <c r="L10" s="30"/>
      <c r="M10" s="30"/>
      <c r="N10" s="10"/>
      <c r="O10" s="219">
        <f t="shared" si="0"/>
        <v>0</v>
      </c>
      <c r="P10" s="220"/>
      <c r="Q10" s="30"/>
      <c r="R10" s="30"/>
      <c r="S10" s="72"/>
      <c r="T10" s="30"/>
      <c r="U10" s="31">
        <f t="shared" si="1"/>
        <v>0</v>
      </c>
      <c r="V10" s="30"/>
      <c r="W10" s="129">
        <f t="shared" ref="W10:W15" si="3">SUM(J10,K10,N10,O10,R10,U10,V10)</f>
        <v>0</v>
      </c>
      <c r="X10" s="269"/>
      <c r="Y10" s="247"/>
      <c r="Z10" s="1"/>
      <c r="AA10" s="80" t="str">
        <f t="shared" ref="AA10:AA15" si="4">IF(AA$8="","",AA$8)</f>
        <v/>
      </c>
      <c r="AB10" s="81" t="str">
        <f t="shared" si="2"/>
        <v/>
      </c>
      <c r="AC10" s="80" t="str">
        <f t="shared" si="2"/>
        <v/>
      </c>
    </row>
    <row r="11" spans="1:29" ht="24.75" customHeight="1">
      <c r="A11" s="11">
        <f>E10</f>
        <v>0</v>
      </c>
      <c r="B11" s="7"/>
      <c r="C11" s="121"/>
      <c r="D11" s="29"/>
      <c r="E11" s="121" t="str">
        <f>A10</f>
        <v>ejthoh</v>
      </c>
      <c r="F11" s="7"/>
      <c r="G11" s="121"/>
      <c r="H11" s="29"/>
      <c r="I11" s="121"/>
      <c r="J11" s="115"/>
      <c r="K11" s="30"/>
      <c r="L11" s="30"/>
      <c r="M11" s="30"/>
      <c r="N11" s="10"/>
      <c r="O11" s="219">
        <f t="shared" si="0"/>
        <v>0</v>
      </c>
      <c r="P11" s="220"/>
      <c r="Q11" s="30"/>
      <c r="R11" s="30"/>
      <c r="S11" s="72"/>
      <c r="T11" s="30"/>
      <c r="U11" s="31">
        <f t="shared" si="1"/>
        <v>0</v>
      </c>
      <c r="V11" s="30"/>
      <c r="W11" s="129">
        <f t="shared" si="3"/>
        <v>0</v>
      </c>
      <c r="X11" s="269"/>
      <c r="Y11" s="247"/>
      <c r="Z11" s="1"/>
      <c r="AA11" s="80" t="str">
        <f t="shared" si="4"/>
        <v/>
      </c>
      <c r="AB11" s="81" t="str">
        <f t="shared" si="2"/>
        <v/>
      </c>
      <c r="AC11" s="80" t="str">
        <f t="shared" si="2"/>
        <v/>
      </c>
    </row>
    <row r="12" spans="1:29" ht="31.5" customHeight="1">
      <c r="A12" s="11" t="str">
        <f>G4</f>
        <v>ejthoh</v>
      </c>
      <c r="B12" s="7"/>
      <c r="C12" s="121"/>
      <c r="D12" s="29"/>
      <c r="E12" s="121"/>
      <c r="F12" s="7"/>
      <c r="G12" s="121"/>
      <c r="H12" s="29"/>
      <c r="I12" s="121"/>
      <c r="J12" s="115"/>
      <c r="K12" s="30"/>
      <c r="L12" s="30"/>
      <c r="M12" s="30"/>
      <c r="N12" s="10"/>
      <c r="O12" s="219">
        <f t="shared" si="0"/>
        <v>0</v>
      </c>
      <c r="P12" s="220"/>
      <c r="Q12" s="30"/>
      <c r="R12" s="30"/>
      <c r="S12" s="72"/>
      <c r="T12" s="30"/>
      <c r="U12" s="31">
        <f t="shared" si="1"/>
        <v>0</v>
      </c>
      <c r="V12" s="30"/>
      <c r="W12" s="129">
        <f t="shared" si="3"/>
        <v>0</v>
      </c>
      <c r="X12" s="269"/>
      <c r="Y12" s="247"/>
      <c r="Z12" s="1"/>
      <c r="AA12" s="80" t="str">
        <f t="shared" si="4"/>
        <v/>
      </c>
      <c r="AB12" s="81" t="str">
        <f t="shared" si="2"/>
        <v/>
      </c>
      <c r="AC12" s="80" t="str">
        <f t="shared" si="2"/>
        <v/>
      </c>
    </row>
    <row r="13" spans="1:29" ht="28" customHeight="1">
      <c r="A13" s="11">
        <f>E12</f>
        <v>0</v>
      </c>
      <c r="B13" s="7"/>
      <c r="C13" s="121"/>
      <c r="D13" s="29"/>
      <c r="E13" s="121" t="str">
        <f>A12</f>
        <v>ejthoh</v>
      </c>
      <c r="F13" s="7"/>
      <c r="G13" s="121"/>
      <c r="H13" s="29"/>
      <c r="I13" s="121"/>
      <c r="J13" s="115"/>
      <c r="K13" s="30"/>
      <c r="L13" s="30"/>
      <c r="M13" s="30"/>
      <c r="N13" s="30"/>
      <c r="O13" s="219">
        <f t="shared" si="0"/>
        <v>0</v>
      </c>
      <c r="P13" s="220"/>
      <c r="Q13" s="30"/>
      <c r="R13" s="30"/>
      <c r="S13" s="72"/>
      <c r="T13" s="30"/>
      <c r="U13" s="31">
        <f t="shared" si="1"/>
        <v>0</v>
      </c>
      <c r="V13" s="30"/>
      <c r="W13" s="129">
        <f t="shared" si="3"/>
        <v>0</v>
      </c>
      <c r="X13" s="269"/>
      <c r="Y13" s="248"/>
      <c r="Z13" s="1"/>
      <c r="AA13" s="80" t="str">
        <f t="shared" si="4"/>
        <v/>
      </c>
      <c r="AB13" s="81" t="str">
        <f t="shared" si="2"/>
        <v/>
      </c>
      <c r="AC13" s="80" t="str">
        <f t="shared" si="2"/>
        <v/>
      </c>
    </row>
    <row r="14" spans="1:29" ht="28" customHeight="1">
      <c r="A14" s="11" t="str">
        <f>G4</f>
        <v>ejthoh</v>
      </c>
      <c r="B14" s="7"/>
      <c r="C14" s="121"/>
      <c r="D14" s="29"/>
      <c r="E14" s="121"/>
      <c r="F14" s="7"/>
      <c r="G14" s="121"/>
      <c r="H14" s="29"/>
      <c r="I14" s="121"/>
      <c r="J14" s="115"/>
      <c r="K14" s="30"/>
      <c r="L14" s="30"/>
      <c r="M14" s="30"/>
      <c r="N14" s="30"/>
      <c r="O14" s="219">
        <f t="shared" si="0"/>
        <v>0</v>
      </c>
      <c r="P14" s="220"/>
      <c r="Q14" s="30" t="str">
        <f t="shared" ref="Q14:Q15" si="5">IF(I14="vuqcaf/kr okgu","---","")</f>
        <v/>
      </c>
      <c r="R14" s="30" t="str">
        <f t="shared" ref="R14:R15" si="6">IF(I14="vuqcaf/kr okgu","---","")</f>
        <v/>
      </c>
      <c r="S14" s="72"/>
      <c r="T14" s="30"/>
      <c r="U14" s="31">
        <f t="shared" si="1"/>
        <v>0</v>
      </c>
      <c r="V14" s="30"/>
      <c r="W14" s="129">
        <f t="shared" si="3"/>
        <v>0</v>
      </c>
      <c r="X14" s="230"/>
      <c r="Y14" s="246"/>
      <c r="Z14" s="1"/>
      <c r="AA14" s="80" t="str">
        <f t="shared" si="4"/>
        <v/>
      </c>
      <c r="AB14" s="81" t="str">
        <f t="shared" si="2"/>
        <v/>
      </c>
      <c r="AC14" s="80" t="str">
        <f t="shared" si="2"/>
        <v/>
      </c>
    </row>
    <row r="15" spans="1:29" ht="28" customHeight="1">
      <c r="A15" s="11">
        <f>E14</f>
        <v>0</v>
      </c>
      <c r="B15" s="7"/>
      <c r="C15" s="121"/>
      <c r="D15" s="29"/>
      <c r="E15" s="121" t="str">
        <f>A14</f>
        <v>ejthoh</v>
      </c>
      <c r="F15" s="7"/>
      <c r="G15" s="121"/>
      <c r="H15" s="29"/>
      <c r="I15" s="121"/>
      <c r="J15" s="115"/>
      <c r="K15" s="30"/>
      <c r="L15" s="30"/>
      <c r="M15" s="30"/>
      <c r="N15" s="30"/>
      <c r="O15" s="219">
        <f t="shared" si="0"/>
        <v>0</v>
      </c>
      <c r="P15" s="220"/>
      <c r="Q15" s="30" t="str">
        <f t="shared" si="5"/>
        <v/>
      </c>
      <c r="R15" s="30" t="str">
        <f t="shared" si="6"/>
        <v/>
      </c>
      <c r="S15" s="72"/>
      <c r="T15" s="30"/>
      <c r="U15" s="31">
        <f t="shared" si="1"/>
        <v>0</v>
      </c>
      <c r="V15" s="30"/>
      <c r="W15" s="129">
        <f t="shared" si="3"/>
        <v>0</v>
      </c>
      <c r="X15" s="230"/>
      <c r="Y15" s="247"/>
      <c r="Z15" s="1"/>
      <c r="AA15" s="80" t="str">
        <f t="shared" si="4"/>
        <v/>
      </c>
      <c r="AB15" s="81" t="str">
        <f t="shared" si="2"/>
        <v/>
      </c>
      <c r="AC15" s="80" t="str">
        <f t="shared" si="2"/>
        <v/>
      </c>
    </row>
    <row r="16" spans="1:29" ht="17" customHeight="1">
      <c r="A16" s="235" t="s">
        <v>64</v>
      </c>
      <c r="B16" s="139"/>
      <c r="C16" s="139"/>
      <c r="D16" s="139"/>
      <c r="E16" s="139"/>
      <c r="F16" s="139"/>
      <c r="G16" s="139"/>
      <c r="H16" s="139"/>
      <c r="I16" s="139"/>
      <c r="J16" s="126">
        <f>SUM(J8:J15)</f>
        <v>0</v>
      </c>
      <c r="K16" s="126">
        <f>SUM(K8:K15)</f>
        <v>0</v>
      </c>
      <c r="L16" s="120"/>
      <c r="M16" s="120"/>
      <c r="N16" s="19">
        <f>SUM(N8:N15)</f>
        <v>0</v>
      </c>
      <c r="O16" s="221">
        <f>SUM(O8:O15)</f>
        <v>0</v>
      </c>
      <c r="P16" s="222"/>
      <c r="Q16" s="120"/>
      <c r="R16" s="19">
        <f>SUM(R8:R15)</f>
        <v>0</v>
      </c>
      <c r="S16" s="74">
        <f>SUM(S8:S15)</f>
        <v>0</v>
      </c>
      <c r="T16" s="120"/>
      <c r="U16" s="19">
        <f>SUM(U8:U15)</f>
        <v>0</v>
      </c>
      <c r="V16" s="120"/>
      <c r="W16" s="20">
        <f>SUM(W8:W15)</f>
        <v>0</v>
      </c>
      <c r="X16" s="21"/>
      <c r="Y16" s="32"/>
      <c r="Z16" s="1"/>
      <c r="AA16" s="105"/>
      <c r="AB16" s="105"/>
      <c r="AC16" s="105"/>
    </row>
    <row r="17" spans="1:29" ht="17" customHeight="1">
      <c r="A17" s="235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242" t="s">
        <v>62</v>
      </c>
      <c r="O17" s="242"/>
      <c r="P17" s="242"/>
      <c r="Q17" s="242"/>
      <c r="R17" s="230"/>
      <c r="S17" s="230"/>
      <c r="T17" s="230"/>
      <c r="U17" s="230"/>
      <c r="V17" s="230"/>
      <c r="W17" s="21" t="s">
        <v>55</v>
      </c>
      <c r="X17" s="124"/>
      <c r="Y17" s="122" t="s">
        <v>63</v>
      </c>
      <c r="Z17" s="1"/>
      <c r="AA17" s="105"/>
      <c r="AB17" s="105"/>
      <c r="AC17" s="105"/>
    </row>
    <row r="18" spans="1:29" ht="15" customHeight="1">
      <c r="A18" s="235" t="s">
        <v>18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243"/>
      <c r="W18" s="243"/>
      <c r="X18" s="243"/>
      <c r="Y18" s="14" t="s">
        <v>38</v>
      </c>
      <c r="Z18" s="1"/>
      <c r="AA18" s="105"/>
      <c r="AB18" s="105"/>
      <c r="AC18" s="105"/>
    </row>
    <row r="19" spans="1:29" ht="17" customHeight="1">
      <c r="A19" s="244" t="s">
        <v>59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3"/>
      <c r="W19" s="243"/>
      <c r="X19" s="243"/>
      <c r="Y19" s="14" t="s">
        <v>82</v>
      </c>
      <c r="Z19" s="1"/>
      <c r="AA19" s="105"/>
      <c r="AB19" s="105"/>
      <c r="AC19" s="105"/>
    </row>
    <row r="20" spans="1:29" ht="17" customHeight="1">
      <c r="A20" s="244" t="s">
        <v>60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3"/>
      <c r="W20" s="243"/>
      <c r="X20" s="243"/>
      <c r="Y20" s="14" t="s">
        <v>39</v>
      </c>
      <c r="Z20" s="1"/>
      <c r="AA20" s="105"/>
      <c r="AB20" s="105"/>
      <c r="AC20" s="105"/>
    </row>
    <row r="21" spans="1:29" ht="15" customHeight="1">
      <c r="A21" s="235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 t="s">
        <v>20</v>
      </c>
      <c r="S21" s="139"/>
      <c r="T21" s="139"/>
      <c r="U21" s="139"/>
      <c r="V21" s="245"/>
      <c r="W21" s="245"/>
      <c r="X21" s="245"/>
      <c r="Y21" s="14" t="s">
        <v>83</v>
      </c>
      <c r="Z21" s="1"/>
      <c r="AA21" s="105"/>
      <c r="AB21" s="105"/>
      <c r="AC21" s="105"/>
    </row>
    <row r="22" spans="1:29" ht="17" customHeight="1">
      <c r="A22" s="235" t="s">
        <v>92</v>
      </c>
      <c r="B22" s="139"/>
      <c r="C22" s="139"/>
      <c r="D22" s="139"/>
      <c r="E22" s="139"/>
      <c r="F22" s="139"/>
      <c r="G22" s="139"/>
      <c r="H22" s="139"/>
      <c r="I22" s="139"/>
      <c r="J22" s="257"/>
      <c r="K22" s="257"/>
      <c r="L22" s="257"/>
      <c r="M22" s="257"/>
      <c r="N22" s="257"/>
      <c r="O22" s="139" t="s">
        <v>61</v>
      </c>
      <c r="P22" s="139"/>
      <c r="Q22" s="139"/>
      <c r="R22" s="139"/>
      <c r="S22" s="139"/>
      <c r="T22" s="139"/>
      <c r="U22" s="231"/>
      <c r="V22" s="256"/>
      <c r="W22" s="256"/>
      <c r="X22" s="256"/>
      <c r="Y22" s="114" t="s">
        <v>208</v>
      </c>
      <c r="Z22" s="1"/>
      <c r="AA22" s="105"/>
      <c r="AB22" s="105"/>
      <c r="AC22" s="105"/>
    </row>
    <row r="23" spans="1:29" ht="17" customHeight="1">
      <c r="A23" s="244" t="s">
        <v>58</v>
      </c>
      <c r="B23" s="242"/>
      <c r="C23" s="251"/>
      <c r="D23" s="251"/>
      <c r="E23" s="23" t="s">
        <v>52</v>
      </c>
      <c r="F23" s="24"/>
      <c r="G23" s="139" t="s">
        <v>53</v>
      </c>
      <c r="H23" s="139"/>
      <c r="I23" s="120" t="s">
        <v>54</v>
      </c>
      <c r="J23" s="124"/>
      <c r="K23" s="124"/>
      <c r="L23" s="120" t="s">
        <v>55</v>
      </c>
      <c r="M23" s="25"/>
      <c r="N23" s="258" t="s">
        <v>97</v>
      </c>
      <c r="O23" s="259"/>
      <c r="P23" s="259"/>
      <c r="Q23" s="259"/>
      <c r="R23" s="260"/>
      <c r="S23" s="139"/>
      <c r="T23" s="139"/>
      <c r="U23" s="139"/>
      <c r="V23" s="249" t="s">
        <v>54</v>
      </c>
      <c r="W23" s="250"/>
      <c r="X23" s="249" t="s">
        <v>55</v>
      </c>
      <c r="Y23" s="252"/>
      <c r="Z23" s="1"/>
      <c r="AA23" s="105"/>
      <c r="AB23" s="105"/>
      <c r="AC23" s="105"/>
    </row>
    <row r="24" spans="1:29" ht="17" customHeight="1">
      <c r="A24" s="244" t="s">
        <v>57</v>
      </c>
      <c r="B24" s="242"/>
      <c r="C24" s="139"/>
      <c r="D24" s="139"/>
      <c r="E24" s="139"/>
      <c r="F24" s="139"/>
      <c r="G24" s="139"/>
      <c r="H24" s="139"/>
      <c r="I24" s="120" t="s">
        <v>54</v>
      </c>
      <c r="J24" s="124"/>
      <c r="K24" s="124"/>
      <c r="L24" s="120" t="s">
        <v>55</v>
      </c>
      <c r="M24" s="25"/>
      <c r="N24" s="258" t="s">
        <v>96</v>
      </c>
      <c r="O24" s="259"/>
      <c r="P24" s="259"/>
      <c r="Q24" s="259"/>
      <c r="R24" s="260"/>
      <c r="S24" s="139"/>
      <c r="T24" s="139"/>
      <c r="U24" s="139"/>
      <c r="V24" s="139"/>
      <c r="W24" s="251"/>
      <c r="X24" s="139"/>
      <c r="Y24" s="252"/>
      <c r="Z24" s="1"/>
      <c r="AA24" s="105"/>
      <c r="AB24" s="105"/>
      <c r="AC24" s="105"/>
    </row>
    <row r="25" spans="1:29" ht="17" customHeight="1">
      <c r="A25" s="261" t="s">
        <v>56</v>
      </c>
      <c r="B25" s="262"/>
      <c r="C25" s="263"/>
      <c r="D25" s="263"/>
      <c r="E25" s="263"/>
      <c r="F25" s="263"/>
      <c r="G25" s="263"/>
      <c r="H25" s="263"/>
      <c r="I25" s="127" t="s">
        <v>54</v>
      </c>
      <c r="J25" s="8"/>
      <c r="K25" s="8"/>
      <c r="L25" s="127" t="s">
        <v>55</v>
      </c>
      <c r="M25" s="27"/>
      <c r="N25" s="264" t="s">
        <v>98</v>
      </c>
      <c r="O25" s="265"/>
      <c r="P25" s="265"/>
      <c r="Q25" s="265"/>
      <c r="R25" s="265"/>
      <c r="S25" s="266"/>
      <c r="T25" s="266"/>
      <c r="U25" s="267"/>
      <c r="V25" s="127" t="s">
        <v>54</v>
      </c>
      <c r="W25" s="8"/>
      <c r="X25" s="127" t="s">
        <v>55</v>
      </c>
      <c r="Y25" s="28"/>
      <c r="Z25" s="1"/>
      <c r="AA25" s="105"/>
      <c r="AB25" s="105"/>
      <c r="AC25" s="105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1"/>
      <c r="B29" s="1"/>
      <c r="C29" s="1"/>
      <c r="D29" s="1"/>
      <c r="E29" s="1"/>
      <c r="F29" s="1"/>
      <c r="G29" s="1"/>
      <c r="H29" s="1"/>
      <c r="I29" s="1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5"/>
      <c r="Y29" s="5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5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mergeCells count="85">
    <mergeCell ref="A25:B25"/>
    <mergeCell ref="C25:H25"/>
    <mergeCell ref="N25:R25"/>
    <mergeCell ref="S25:U25"/>
    <mergeCell ref="W23:W24"/>
    <mergeCell ref="X23:X24"/>
    <mergeCell ref="Y23:Y24"/>
    <mergeCell ref="A24:B24"/>
    <mergeCell ref="C24:H24"/>
    <mergeCell ref="N24:R24"/>
    <mergeCell ref="S24:U24"/>
    <mergeCell ref="A23:B23"/>
    <mergeCell ref="C23:D23"/>
    <mergeCell ref="G23:H23"/>
    <mergeCell ref="N23:R23"/>
    <mergeCell ref="S23:U23"/>
    <mergeCell ref="V23:V24"/>
    <mergeCell ref="A20:U20"/>
    <mergeCell ref="V20:X20"/>
    <mergeCell ref="A21:Q21"/>
    <mergeCell ref="R21:U21"/>
    <mergeCell ref="V21:X21"/>
    <mergeCell ref="A22:I22"/>
    <mergeCell ref="J22:N22"/>
    <mergeCell ref="O22:Q22"/>
    <mergeCell ref="R22:U22"/>
    <mergeCell ref="V22:X22"/>
    <mergeCell ref="A19:U19"/>
    <mergeCell ref="V19:X19"/>
    <mergeCell ref="O14:P14"/>
    <mergeCell ref="X14:X15"/>
    <mergeCell ref="Y14:Y15"/>
    <mergeCell ref="O15:P15"/>
    <mergeCell ref="A16:I16"/>
    <mergeCell ref="O16:P16"/>
    <mergeCell ref="A17:M17"/>
    <mergeCell ref="N17:Q17"/>
    <mergeCell ref="R17:V17"/>
    <mergeCell ref="A18:U18"/>
    <mergeCell ref="V18:X18"/>
    <mergeCell ref="O10:P10"/>
    <mergeCell ref="X10:X11"/>
    <mergeCell ref="Y10:Y11"/>
    <mergeCell ref="O11:P11"/>
    <mergeCell ref="O12:P12"/>
    <mergeCell ref="X12:X13"/>
    <mergeCell ref="Y12:Y13"/>
    <mergeCell ref="O13:P13"/>
    <mergeCell ref="Y8:Y9"/>
    <mergeCell ref="O9:P9"/>
    <mergeCell ref="X5:X7"/>
    <mergeCell ref="Y5:Y7"/>
    <mergeCell ref="AA5:AA7"/>
    <mergeCell ref="O7:P7"/>
    <mergeCell ref="O8:P8"/>
    <mergeCell ref="X8:X9"/>
    <mergeCell ref="S5:U6"/>
    <mergeCell ref="V5:V7"/>
    <mergeCell ref="W5:W7"/>
    <mergeCell ref="AB5:AB7"/>
    <mergeCell ref="AC5:AC7"/>
    <mergeCell ref="A5:H5"/>
    <mergeCell ref="I5:I7"/>
    <mergeCell ref="J5:K7"/>
    <mergeCell ref="L5:P5"/>
    <mergeCell ref="Q5:R6"/>
    <mergeCell ref="A6:D6"/>
    <mergeCell ref="E6:H6"/>
    <mergeCell ref="L6:L7"/>
    <mergeCell ref="M6:M7"/>
    <mergeCell ref="N6:N7"/>
    <mergeCell ref="C7:D7"/>
    <mergeCell ref="G7:H7"/>
    <mergeCell ref="A1:Y1"/>
    <mergeCell ref="AA1:AC4"/>
    <mergeCell ref="B2:L2"/>
    <mergeCell ref="M2:Q2"/>
    <mergeCell ref="R2:W2"/>
    <mergeCell ref="B3:I3"/>
    <mergeCell ref="J3:K3"/>
    <mergeCell ref="N3:P3"/>
    <mergeCell ref="S3:W3"/>
    <mergeCell ref="B4:E4"/>
    <mergeCell ref="G4:M4"/>
    <mergeCell ref="N4:Y4"/>
  </mergeCells>
  <phoneticPr fontId="17" type="noConversion"/>
  <conditionalFormatting sqref="Q7">
    <cfRule type="expression" dxfId="863" priority="57">
      <formula>ISERROR(Q7)</formula>
    </cfRule>
  </conditionalFormatting>
  <conditionalFormatting sqref="X12:X13">
    <cfRule type="expression" dxfId="862" priority="55">
      <formula>ISERROR(X12)</formula>
    </cfRule>
  </conditionalFormatting>
  <conditionalFormatting sqref="A2:Y2 A4:Y4 A3:J3 Q3:Y3 L3:M3 A25:N25 A23:N23 A24:M24 S23:Y24 V25:Y25 S25 A17:Y21 A22:V22 Y22">
    <cfRule type="expression" dxfId="861" priority="72">
      <formula>ISERROR(A2)</formula>
    </cfRule>
  </conditionalFormatting>
  <conditionalFormatting sqref="Y8 Y10 Y12 Y14 Y16">
    <cfRule type="expression" dxfId="860" priority="66">
      <formula>ISERROR(Y8)</formula>
    </cfRule>
  </conditionalFormatting>
  <conditionalFormatting sqref="A8:H9">
    <cfRule type="expression" dxfId="859" priority="65">
      <formula>ISERROR(A8)</formula>
    </cfRule>
  </conditionalFormatting>
  <conditionalFormatting sqref="A10:H11">
    <cfRule type="expression" dxfId="858" priority="64">
      <formula>ISERROR(A10)</formula>
    </cfRule>
  </conditionalFormatting>
  <conditionalFormatting sqref="X10:X11">
    <cfRule type="expression" dxfId="857" priority="54">
      <formula>ISERROR(X10)</formula>
    </cfRule>
  </conditionalFormatting>
  <conditionalFormatting sqref="S16">
    <cfRule type="expression" dxfId="856" priority="50">
      <formula>ISERROR(S16)</formula>
    </cfRule>
  </conditionalFormatting>
  <conditionalFormatting sqref="J16:K16 Q16:R16 V16:W16">
    <cfRule type="cellIs" dxfId="855" priority="67" operator="equal">
      <formula>0</formula>
    </cfRule>
  </conditionalFormatting>
  <conditionalFormatting sqref="N24">
    <cfRule type="expression" dxfId="854" priority="71">
      <formula>ISERROR(N24)</formula>
    </cfRule>
  </conditionalFormatting>
  <conditionalFormatting sqref="A12:H13">
    <cfRule type="expression" dxfId="853" priority="63">
      <formula>ISERROR(A12)</formula>
    </cfRule>
  </conditionalFormatting>
  <conditionalFormatting sqref="N3">
    <cfRule type="expression" dxfId="852" priority="69">
      <formula>ISERROR(N3)</formula>
    </cfRule>
  </conditionalFormatting>
  <conditionalFormatting sqref="A14:H15">
    <cfRule type="expression" dxfId="851" priority="62">
      <formula>ISERROR(A14)</formula>
    </cfRule>
  </conditionalFormatting>
  <conditionalFormatting sqref="A1:Y1">
    <cfRule type="expression" dxfId="850" priority="70">
      <formula>ISERROR(A1)</formula>
    </cfRule>
  </conditionalFormatting>
  <conditionalFormatting sqref="X8:X9">
    <cfRule type="expression" dxfId="849" priority="53">
      <formula>ISERROR(X8)</formula>
    </cfRule>
  </conditionalFormatting>
  <conditionalFormatting sqref="T16:U16">
    <cfRule type="expression" dxfId="848" priority="52">
      <formula>ISERROR(T16)</formula>
    </cfRule>
  </conditionalFormatting>
  <conditionalFormatting sqref="T16:U16">
    <cfRule type="cellIs" dxfId="847" priority="51" operator="equal">
      <formula>0</formula>
    </cfRule>
  </conditionalFormatting>
  <conditionalFormatting sqref="A5:J5 A6:I7 Q5:Y6 A16:K16 R7:Y7 V16:X16 Q16:R16">
    <cfRule type="expression" dxfId="846" priority="68">
      <formula>ISERROR(A5)</formula>
    </cfRule>
  </conditionalFormatting>
  <conditionalFormatting sqref="L5:L6 M6:N6 L16:O16">
    <cfRule type="expression" dxfId="845" priority="61">
      <formula>ISERROR(L5)</formula>
    </cfRule>
  </conditionalFormatting>
  <conditionalFormatting sqref="L16:O16">
    <cfRule type="cellIs" dxfId="844" priority="60" operator="equal">
      <formula>0</formula>
    </cfRule>
  </conditionalFormatting>
  <conditionalFormatting sqref="O6">
    <cfRule type="expression" dxfId="843" priority="59">
      <formula>ISERROR(O6)</formula>
    </cfRule>
  </conditionalFormatting>
  <conditionalFormatting sqref="O7">
    <cfRule type="expression" dxfId="842" priority="58">
      <formula>ISERROR(O7)</formula>
    </cfRule>
  </conditionalFormatting>
  <conditionalFormatting sqref="X14:X15">
    <cfRule type="expression" dxfId="841" priority="56">
      <formula>ISERROR(X14)</formula>
    </cfRule>
  </conditionalFormatting>
  <conditionalFormatting sqref="S16">
    <cfRule type="cellIs" dxfId="840" priority="49" operator="equal">
      <formula>0</formula>
    </cfRule>
  </conditionalFormatting>
  <conditionalFormatting sqref="W8:W15">
    <cfRule type="cellIs" dxfId="839" priority="47" operator="equal">
      <formula>0</formula>
    </cfRule>
  </conditionalFormatting>
  <conditionalFormatting sqref="I8">
    <cfRule type="expression" dxfId="838" priority="46">
      <formula>ISERROR(I8)</formula>
    </cfRule>
  </conditionalFormatting>
  <conditionalFormatting sqref="T8:U15">
    <cfRule type="expression" dxfId="837" priority="42">
      <formula>ISERROR(T8)</formula>
    </cfRule>
  </conditionalFormatting>
  <conditionalFormatting sqref="S8:S15">
    <cfRule type="expression" dxfId="836" priority="39">
      <formula>ISERROR(S8)</formula>
    </cfRule>
  </conditionalFormatting>
  <conditionalFormatting sqref="J8:K8 Q8:R8 V8:W15">
    <cfRule type="expression" dxfId="835" priority="48">
      <formula>ISERROR(J8)</formula>
    </cfRule>
  </conditionalFormatting>
  <conditionalFormatting sqref="M8:N8">
    <cfRule type="expression" dxfId="834" priority="45">
      <formula>ISERROR(M8)</formula>
    </cfRule>
  </conditionalFormatting>
  <conditionalFormatting sqref="O8">
    <cfRule type="expression" dxfId="833" priority="44">
      <formula>ISERROR(O8)</formula>
    </cfRule>
  </conditionalFormatting>
  <conditionalFormatting sqref="O8">
    <cfRule type="cellIs" dxfId="832" priority="43" operator="equal">
      <formula>0</formula>
    </cfRule>
  </conditionalFormatting>
  <conditionalFormatting sqref="U9:U15">
    <cfRule type="cellIs" dxfId="831" priority="41" operator="equal">
      <formula>0</formula>
    </cfRule>
  </conditionalFormatting>
  <conditionalFormatting sqref="U8">
    <cfRule type="cellIs" dxfId="830" priority="40" operator="equal">
      <formula>0</formula>
    </cfRule>
  </conditionalFormatting>
  <conditionalFormatting sqref="U9">
    <cfRule type="cellIs" dxfId="829" priority="38" operator="equal">
      <formula>0</formula>
    </cfRule>
  </conditionalFormatting>
  <conditionalFormatting sqref="I9">
    <cfRule type="expression" dxfId="828" priority="36">
      <formula>ISERROR(I9)</formula>
    </cfRule>
  </conditionalFormatting>
  <conditionalFormatting sqref="J9:K9 Q9:R9">
    <cfRule type="expression" dxfId="827" priority="37">
      <formula>ISERROR(J9)</formula>
    </cfRule>
  </conditionalFormatting>
  <conditionalFormatting sqref="L9:N9">
    <cfRule type="expression" dxfId="826" priority="35">
      <formula>ISERROR(L9)</formula>
    </cfRule>
  </conditionalFormatting>
  <conditionalFormatting sqref="O9">
    <cfRule type="expression" dxfId="825" priority="34">
      <formula>ISERROR(O9)</formula>
    </cfRule>
  </conditionalFormatting>
  <conditionalFormatting sqref="O9">
    <cfRule type="cellIs" dxfId="824" priority="33" operator="equal">
      <formula>0</formula>
    </cfRule>
  </conditionalFormatting>
  <conditionalFormatting sqref="J10:K10 Q10:R10">
    <cfRule type="expression" dxfId="823" priority="32">
      <formula>ISERROR(J10)</formula>
    </cfRule>
  </conditionalFormatting>
  <conditionalFormatting sqref="L10:N10">
    <cfRule type="expression" dxfId="822" priority="31">
      <formula>ISERROR(L10)</formula>
    </cfRule>
  </conditionalFormatting>
  <conditionalFormatting sqref="O10">
    <cfRule type="expression" dxfId="821" priority="30">
      <formula>ISERROR(O10)</formula>
    </cfRule>
  </conditionalFormatting>
  <conditionalFormatting sqref="O10">
    <cfRule type="cellIs" dxfId="820" priority="29" operator="equal">
      <formula>0</formula>
    </cfRule>
  </conditionalFormatting>
  <conditionalFormatting sqref="I11">
    <cfRule type="expression" dxfId="819" priority="27">
      <formula>ISERROR(I11)</formula>
    </cfRule>
  </conditionalFormatting>
  <conditionalFormatting sqref="J11:K11 Q11:R11">
    <cfRule type="expression" dxfId="818" priority="28">
      <formula>ISERROR(J11)</formula>
    </cfRule>
  </conditionalFormatting>
  <conditionalFormatting sqref="L11:N11">
    <cfRule type="expression" dxfId="817" priority="26">
      <formula>ISERROR(L11)</formula>
    </cfRule>
  </conditionalFormatting>
  <conditionalFormatting sqref="O11">
    <cfRule type="expression" dxfId="816" priority="25">
      <formula>ISERROR(O11)</formula>
    </cfRule>
  </conditionalFormatting>
  <conditionalFormatting sqref="O11">
    <cfRule type="cellIs" dxfId="815" priority="24" operator="equal">
      <formula>0</formula>
    </cfRule>
  </conditionalFormatting>
  <conditionalFormatting sqref="I12">
    <cfRule type="expression" dxfId="814" priority="22">
      <formula>ISERROR(I12)</formula>
    </cfRule>
  </conditionalFormatting>
  <conditionalFormatting sqref="J12:K12 Q12:R12">
    <cfRule type="expression" dxfId="813" priority="23">
      <formula>ISERROR(J12)</formula>
    </cfRule>
  </conditionalFormatting>
  <conditionalFormatting sqref="L12:N12">
    <cfRule type="expression" dxfId="812" priority="21">
      <formula>ISERROR(L12)</formula>
    </cfRule>
  </conditionalFormatting>
  <conditionalFormatting sqref="O12">
    <cfRule type="expression" dxfId="811" priority="20">
      <formula>ISERROR(O12)</formula>
    </cfRule>
  </conditionalFormatting>
  <conditionalFormatting sqref="O12">
    <cfRule type="cellIs" dxfId="810" priority="19" operator="equal">
      <formula>0</formula>
    </cfRule>
  </conditionalFormatting>
  <conditionalFormatting sqref="I13">
    <cfRule type="expression" dxfId="809" priority="17">
      <formula>ISERROR(I13)</formula>
    </cfRule>
  </conditionalFormatting>
  <conditionalFormatting sqref="J13:K13 Q13:R13">
    <cfRule type="expression" dxfId="808" priority="18">
      <formula>ISERROR(J13)</formula>
    </cfRule>
  </conditionalFormatting>
  <conditionalFormatting sqref="L13:N13">
    <cfRule type="expression" dxfId="807" priority="16">
      <formula>ISERROR(L13)</formula>
    </cfRule>
  </conditionalFormatting>
  <conditionalFormatting sqref="O13">
    <cfRule type="expression" dxfId="806" priority="15">
      <formula>ISERROR(O13)</formula>
    </cfRule>
  </conditionalFormatting>
  <conditionalFormatting sqref="O13">
    <cfRule type="cellIs" dxfId="805" priority="14" operator="equal">
      <formula>0</formula>
    </cfRule>
  </conditionalFormatting>
  <conditionalFormatting sqref="I14">
    <cfRule type="expression" dxfId="804" priority="12">
      <formula>ISERROR(I14)</formula>
    </cfRule>
  </conditionalFormatting>
  <conditionalFormatting sqref="Q14:R14">
    <cfRule type="expression" dxfId="803" priority="13">
      <formula>ISERROR(Q14)</formula>
    </cfRule>
  </conditionalFormatting>
  <conditionalFormatting sqref="I15">
    <cfRule type="expression" dxfId="802" priority="10">
      <formula>ISERROR(I15)</formula>
    </cfRule>
  </conditionalFormatting>
  <conditionalFormatting sqref="Q15:R15">
    <cfRule type="expression" dxfId="801" priority="11">
      <formula>ISERROR(Q15)</formula>
    </cfRule>
  </conditionalFormatting>
  <conditionalFormatting sqref="I10">
    <cfRule type="expression" dxfId="800" priority="9">
      <formula>ISERROR(I10)</formula>
    </cfRule>
  </conditionalFormatting>
  <conditionalFormatting sqref="J14:K14">
    <cfRule type="expression" dxfId="799" priority="8">
      <formula>ISERROR(J14)</formula>
    </cfRule>
  </conditionalFormatting>
  <conditionalFormatting sqref="L14:N14">
    <cfRule type="expression" dxfId="798" priority="7">
      <formula>ISERROR(L14)</formula>
    </cfRule>
  </conditionalFormatting>
  <conditionalFormatting sqref="O14">
    <cfRule type="expression" dxfId="797" priority="6">
      <formula>ISERROR(O14)</formula>
    </cfRule>
  </conditionalFormatting>
  <conditionalFormatting sqref="O14">
    <cfRule type="cellIs" dxfId="796" priority="5" operator="equal">
      <formula>0</formula>
    </cfRule>
  </conditionalFormatting>
  <conditionalFormatting sqref="J15:K15">
    <cfRule type="expression" dxfId="795" priority="4">
      <formula>ISERROR(J15)</formula>
    </cfRule>
  </conditionalFormatting>
  <conditionalFormatting sqref="L15:N15">
    <cfRule type="expression" dxfId="794" priority="3">
      <formula>ISERROR(L15)</formula>
    </cfRule>
  </conditionalFormatting>
  <conditionalFormatting sqref="O15">
    <cfRule type="expression" dxfId="793" priority="2">
      <formula>ISERROR(O15)</formula>
    </cfRule>
  </conditionalFormatting>
  <conditionalFormatting sqref="O15">
    <cfRule type="cellIs" dxfId="792" priority="1" operator="equal">
      <formula>0</formula>
    </cfRule>
  </conditionalFormatting>
  <dataValidations count="2">
    <dataValidation type="list" allowBlank="1" showInputMessage="1" showErrorMessage="1" sqref="I8:I9 I11:I15">
      <formula1>$Y$18:$Y$22</formula1>
    </dataValidation>
    <dataValidation type="list" allowBlank="1" showInputMessage="1" showErrorMessage="1" sqref="C8:C15 G8:G15">
      <formula1>$X$2:$Y$2</formula1>
    </dataValidation>
  </dataValidations>
  <printOptions horizontalCentered="1" verticalCentered="1"/>
  <pageMargins left="0.5" right="0.5" top="0.5" bottom="0.5" header="0" footer="0"/>
  <pageSetup paperSize="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C41"/>
  <sheetViews>
    <sheetView zoomScale="150" zoomScaleNormal="150" zoomScalePageLayoutView="150" workbookViewId="0">
      <selection activeCell="J12" sqref="J12"/>
    </sheetView>
  </sheetViews>
  <sheetFormatPr defaultColWidth="8.81640625" defaultRowHeight="15.5"/>
  <cols>
    <col min="1" max="1" width="7.6328125" style="2" customWidth="1"/>
    <col min="2" max="2" width="8.1796875" style="2" customWidth="1"/>
    <col min="3" max="3" width="4.81640625" style="2" customWidth="1"/>
    <col min="4" max="4" width="6" style="2" customWidth="1"/>
    <col min="5" max="5" width="8.6328125" style="2" bestFit="1" customWidth="1"/>
    <col min="6" max="6" width="8.36328125" style="2" customWidth="1"/>
    <col min="7" max="7" width="4.453125" style="2" customWidth="1"/>
    <col min="8" max="8" width="5.453125" style="2" customWidth="1"/>
    <col min="9" max="9" width="4.81640625" style="2" customWidth="1"/>
    <col min="10" max="11" width="4.36328125" style="6" customWidth="1"/>
    <col min="12" max="13" width="5.36328125" style="2" customWidth="1"/>
    <col min="14" max="14" width="5.6328125" style="2" customWidth="1"/>
    <col min="15" max="15" width="5.1796875" style="2" customWidth="1"/>
    <col min="16" max="16" width="2.81640625" style="2" customWidth="1"/>
    <col min="17" max="17" width="4.453125" style="2" customWidth="1"/>
    <col min="18" max="18" width="4.81640625" style="2" customWidth="1"/>
    <col min="19" max="19" width="4.1796875" style="2" customWidth="1"/>
    <col min="20" max="20" width="5.1796875" style="2" customWidth="1"/>
    <col min="21" max="21" width="5" style="2" customWidth="1"/>
    <col min="22" max="22" width="5.81640625" style="2" customWidth="1"/>
    <col min="23" max="23" width="7.81640625" style="2" customWidth="1"/>
    <col min="24" max="24" width="12.6328125" style="6" customWidth="1"/>
    <col min="25" max="25" width="6.453125" style="6" customWidth="1"/>
    <col min="26" max="26" width="8.81640625" style="2"/>
    <col min="27" max="27" width="9.1796875" style="2" bestFit="1" customWidth="1"/>
    <col min="28" max="16384" width="8.81640625" style="2"/>
  </cols>
  <sheetData>
    <row r="1" spans="1:29" ht="20" customHeight="1">
      <c r="A1" s="140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  <c r="Z1" s="1"/>
      <c r="AA1" s="270" t="s">
        <v>151</v>
      </c>
      <c r="AB1" s="271"/>
      <c r="AC1" s="272"/>
    </row>
    <row r="2" spans="1:29" ht="20" customHeight="1">
      <c r="A2" s="123" t="s">
        <v>0</v>
      </c>
      <c r="B2" s="227" t="s">
        <v>86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  <c r="M2" s="139" t="s">
        <v>42</v>
      </c>
      <c r="N2" s="139"/>
      <c r="O2" s="139"/>
      <c r="P2" s="139"/>
      <c r="Q2" s="139"/>
      <c r="R2" s="230"/>
      <c r="S2" s="230"/>
      <c r="T2" s="230"/>
      <c r="U2" s="230"/>
      <c r="V2" s="230"/>
      <c r="W2" s="230"/>
      <c r="X2" s="13" t="s">
        <v>78</v>
      </c>
      <c r="Y2" s="14" t="s">
        <v>79</v>
      </c>
      <c r="Z2" s="1"/>
      <c r="AA2" s="273"/>
      <c r="AB2" s="274"/>
      <c r="AC2" s="275"/>
    </row>
    <row r="3" spans="1:29" ht="20" customHeight="1">
      <c r="A3" s="123" t="s">
        <v>1</v>
      </c>
      <c r="B3" s="227" t="s">
        <v>211</v>
      </c>
      <c r="C3" s="228"/>
      <c r="D3" s="228"/>
      <c r="E3" s="228"/>
      <c r="F3" s="228"/>
      <c r="G3" s="228"/>
      <c r="H3" s="228"/>
      <c r="I3" s="229"/>
      <c r="J3" s="231" t="s">
        <v>48</v>
      </c>
      <c r="K3" s="232"/>
      <c r="L3" s="121" t="s">
        <v>49</v>
      </c>
      <c r="M3" s="120" t="s">
        <v>95</v>
      </c>
      <c r="N3" s="223" t="s">
        <v>93</v>
      </c>
      <c r="O3" s="224"/>
      <c r="P3" s="225"/>
      <c r="Q3" s="120" t="s">
        <v>50</v>
      </c>
      <c r="R3" s="10">
        <v>2017</v>
      </c>
      <c r="S3" s="139" t="s">
        <v>89</v>
      </c>
      <c r="T3" s="139"/>
      <c r="U3" s="139"/>
      <c r="V3" s="139"/>
      <c r="W3" s="139"/>
      <c r="X3" s="16" t="s">
        <v>222</v>
      </c>
      <c r="Y3" s="17"/>
      <c r="Z3" s="1"/>
      <c r="AA3" s="273"/>
      <c r="AB3" s="274"/>
      <c r="AC3" s="275"/>
    </row>
    <row r="4" spans="1:29" ht="20" customHeight="1">
      <c r="A4" s="123" t="s">
        <v>2</v>
      </c>
      <c r="B4" s="227" t="s">
        <v>87</v>
      </c>
      <c r="C4" s="228"/>
      <c r="D4" s="228"/>
      <c r="E4" s="229"/>
      <c r="F4" s="120" t="s">
        <v>3</v>
      </c>
      <c r="G4" s="227" t="s">
        <v>210</v>
      </c>
      <c r="H4" s="228"/>
      <c r="I4" s="228"/>
      <c r="J4" s="228"/>
      <c r="K4" s="228"/>
      <c r="L4" s="228"/>
      <c r="M4" s="22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234"/>
      <c r="Z4" s="1"/>
      <c r="AA4" s="276"/>
      <c r="AB4" s="277"/>
      <c r="AC4" s="278"/>
    </row>
    <row r="5" spans="1:29" ht="27" customHeight="1">
      <c r="A5" s="235" t="s">
        <v>4</v>
      </c>
      <c r="B5" s="139"/>
      <c r="C5" s="139"/>
      <c r="D5" s="139"/>
      <c r="E5" s="139"/>
      <c r="F5" s="139"/>
      <c r="G5" s="139"/>
      <c r="H5" s="139"/>
      <c r="I5" s="139" t="s">
        <v>10</v>
      </c>
      <c r="J5" s="236" t="s">
        <v>11</v>
      </c>
      <c r="K5" s="237"/>
      <c r="L5" s="226" t="s">
        <v>145</v>
      </c>
      <c r="M5" s="226"/>
      <c r="N5" s="226"/>
      <c r="O5" s="226"/>
      <c r="P5" s="226"/>
      <c r="Q5" s="139" t="s">
        <v>80</v>
      </c>
      <c r="R5" s="139"/>
      <c r="S5" s="139" t="s">
        <v>15</v>
      </c>
      <c r="T5" s="139"/>
      <c r="U5" s="139"/>
      <c r="V5" s="233" t="s">
        <v>65</v>
      </c>
      <c r="W5" s="139" t="s">
        <v>209</v>
      </c>
      <c r="X5" s="139" t="s">
        <v>81</v>
      </c>
      <c r="Y5" s="234" t="s">
        <v>17</v>
      </c>
      <c r="Z5" s="1"/>
      <c r="AA5" s="157" t="s">
        <v>149</v>
      </c>
      <c r="AB5" s="157" t="s">
        <v>148</v>
      </c>
      <c r="AC5" s="157" t="s">
        <v>150</v>
      </c>
    </row>
    <row r="6" spans="1:29" ht="20.25" customHeight="1">
      <c r="A6" s="235" t="s">
        <v>5</v>
      </c>
      <c r="B6" s="139"/>
      <c r="C6" s="139"/>
      <c r="D6" s="139"/>
      <c r="E6" s="139" t="s">
        <v>6</v>
      </c>
      <c r="F6" s="139"/>
      <c r="G6" s="139"/>
      <c r="H6" s="139"/>
      <c r="I6" s="139"/>
      <c r="J6" s="238"/>
      <c r="K6" s="239"/>
      <c r="L6" s="139" t="s">
        <v>12</v>
      </c>
      <c r="M6" s="139" t="s">
        <v>51</v>
      </c>
      <c r="N6" s="139" t="s">
        <v>13</v>
      </c>
      <c r="O6" s="70" t="s">
        <v>147</v>
      </c>
      <c r="P6" s="69">
        <v>5</v>
      </c>
      <c r="Q6" s="139"/>
      <c r="R6" s="139"/>
      <c r="S6" s="139"/>
      <c r="T6" s="139"/>
      <c r="U6" s="139"/>
      <c r="V6" s="233"/>
      <c r="W6" s="139"/>
      <c r="X6" s="139"/>
      <c r="Y6" s="234"/>
      <c r="Z6" s="1"/>
      <c r="AA6" s="157"/>
      <c r="AB6" s="157"/>
      <c r="AC6" s="157"/>
    </row>
    <row r="7" spans="1:29" ht="24.75" customHeight="1">
      <c r="A7" s="123" t="s">
        <v>7</v>
      </c>
      <c r="B7" s="120" t="s">
        <v>8</v>
      </c>
      <c r="C7" s="139" t="s">
        <v>9</v>
      </c>
      <c r="D7" s="139"/>
      <c r="E7" s="120" t="s">
        <v>7</v>
      </c>
      <c r="F7" s="120" t="s">
        <v>8</v>
      </c>
      <c r="G7" s="139" t="s">
        <v>9</v>
      </c>
      <c r="H7" s="139"/>
      <c r="I7" s="139"/>
      <c r="J7" s="240"/>
      <c r="K7" s="241"/>
      <c r="L7" s="139"/>
      <c r="M7" s="139"/>
      <c r="N7" s="139"/>
      <c r="O7" s="137" t="s">
        <v>146</v>
      </c>
      <c r="P7" s="138"/>
      <c r="Q7" s="128" t="s">
        <v>51</v>
      </c>
      <c r="R7" s="120" t="s">
        <v>14</v>
      </c>
      <c r="S7" s="120" t="s">
        <v>19</v>
      </c>
      <c r="T7" s="120" t="s">
        <v>16</v>
      </c>
      <c r="U7" s="120" t="s">
        <v>14</v>
      </c>
      <c r="V7" s="233"/>
      <c r="W7" s="139"/>
      <c r="X7" s="139"/>
      <c r="Y7" s="234"/>
      <c r="Z7" s="1"/>
      <c r="AA7" s="157"/>
      <c r="AB7" s="157"/>
      <c r="AC7" s="157"/>
    </row>
    <row r="8" spans="1:29" ht="28" customHeight="1">
      <c r="A8" s="11" t="str">
        <f>G4</f>
        <v>ejthoh</v>
      </c>
      <c r="B8" s="7"/>
      <c r="C8" s="121"/>
      <c r="D8" s="29"/>
      <c r="E8" s="121"/>
      <c r="F8" s="7"/>
      <c r="G8" s="121"/>
      <c r="H8" s="29"/>
      <c r="I8" s="121"/>
      <c r="J8" s="115"/>
      <c r="K8" s="30"/>
      <c r="L8" s="131"/>
      <c r="M8" s="30"/>
      <c r="N8" s="30"/>
      <c r="O8" s="219">
        <f t="shared" ref="O8:O15" si="0">IF(I8="vuqcaf/kr okgu","---",$P$6%*M8)</f>
        <v>0</v>
      </c>
      <c r="P8" s="220"/>
      <c r="Q8" s="30"/>
      <c r="R8" s="30"/>
      <c r="S8" s="99"/>
      <c r="T8" s="100"/>
      <c r="U8" s="31">
        <f t="shared" ref="U8:U15" si="1">S8*T8</f>
        <v>0</v>
      </c>
      <c r="V8" s="30"/>
      <c r="W8" s="129">
        <f>SUM(J8,K8,N8,O8,R8,U8,V8)</f>
        <v>0</v>
      </c>
      <c r="X8" s="269"/>
      <c r="Y8" s="246"/>
      <c r="Z8" s="1"/>
      <c r="AA8" s="80"/>
      <c r="AB8" s="81"/>
      <c r="AC8" s="80"/>
    </row>
    <row r="9" spans="1:29" ht="28" customHeight="1">
      <c r="A9" s="11">
        <f>E8</f>
        <v>0</v>
      </c>
      <c r="B9" s="7"/>
      <c r="C9" s="121"/>
      <c r="D9" s="29"/>
      <c r="E9" s="121" t="str">
        <f>A8</f>
        <v>ejthoh</v>
      </c>
      <c r="F9" s="7"/>
      <c r="G9" s="121"/>
      <c r="H9" s="29"/>
      <c r="I9" s="121"/>
      <c r="J9" s="115"/>
      <c r="K9" s="30"/>
      <c r="L9" s="30"/>
      <c r="M9" s="30"/>
      <c r="N9" s="10"/>
      <c r="O9" s="219">
        <f t="shared" si="0"/>
        <v>0</v>
      </c>
      <c r="P9" s="220"/>
      <c r="Q9" s="30"/>
      <c r="R9" s="30"/>
      <c r="S9" s="72"/>
      <c r="T9" s="30"/>
      <c r="U9" s="31">
        <f t="shared" si="1"/>
        <v>0</v>
      </c>
      <c r="V9" s="30"/>
      <c r="W9" s="129">
        <f>SUM(J9,K9,N9,O9,R9,U9,V9)</f>
        <v>0</v>
      </c>
      <c r="X9" s="269"/>
      <c r="Y9" s="247"/>
      <c r="Z9" s="1"/>
      <c r="AA9" s="80" t="str">
        <f>IF(AA$8="","",AA$8)</f>
        <v/>
      </c>
      <c r="AB9" s="81" t="str">
        <f t="shared" ref="AB9:AC15" si="2">IF(AB$8="","",AB$8)</f>
        <v/>
      </c>
      <c r="AC9" s="80" t="str">
        <f t="shared" si="2"/>
        <v/>
      </c>
    </row>
    <row r="10" spans="1:29" ht="28" customHeight="1">
      <c r="A10" s="11" t="str">
        <f>G4</f>
        <v>ejthoh</v>
      </c>
      <c r="B10" s="7"/>
      <c r="C10" s="121"/>
      <c r="D10" s="29"/>
      <c r="E10" s="121"/>
      <c r="F10" s="7"/>
      <c r="G10" s="121"/>
      <c r="H10" s="29"/>
      <c r="I10" s="125"/>
      <c r="J10" s="115"/>
      <c r="K10" s="30"/>
      <c r="L10" s="30"/>
      <c r="M10" s="30"/>
      <c r="N10" s="10"/>
      <c r="O10" s="219">
        <f t="shared" si="0"/>
        <v>0</v>
      </c>
      <c r="P10" s="220"/>
      <c r="Q10" s="30"/>
      <c r="R10" s="30"/>
      <c r="S10" s="72"/>
      <c r="T10" s="30"/>
      <c r="U10" s="31">
        <f t="shared" si="1"/>
        <v>0</v>
      </c>
      <c r="V10" s="30"/>
      <c r="W10" s="129">
        <f t="shared" ref="W10:W15" si="3">SUM(J10,K10,N10,O10,R10,U10,V10)</f>
        <v>0</v>
      </c>
      <c r="X10" s="269"/>
      <c r="Y10" s="247"/>
      <c r="Z10" s="1"/>
      <c r="AA10" s="80" t="str">
        <f t="shared" ref="AA10:AA15" si="4">IF(AA$8="","",AA$8)</f>
        <v/>
      </c>
      <c r="AB10" s="81" t="str">
        <f t="shared" si="2"/>
        <v/>
      </c>
      <c r="AC10" s="80" t="str">
        <f t="shared" si="2"/>
        <v/>
      </c>
    </row>
    <row r="11" spans="1:29" ht="28" customHeight="1">
      <c r="A11" s="11">
        <f>E10</f>
        <v>0</v>
      </c>
      <c r="B11" s="7"/>
      <c r="C11" s="121"/>
      <c r="D11" s="29"/>
      <c r="E11" s="121" t="str">
        <f>A10</f>
        <v>ejthoh</v>
      </c>
      <c r="F11" s="7"/>
      <c r="G11" s="121"/>
      <c r="H11" s="29"/>
      <c r="I11" s="121"/>
      <c r="J11" s="115"/>
      <c r="K11" s="30"/>
      <c r="L11" s="30"/>
      <c r="M11" s="30"/>
      <c r="N11" s="10"/>
      <c r="O11" s="219">
        <f t="shared" si="0"/>
        <v>0</v>
      </c>
      <c r="P11" s="220"/>
      <c r="Q11" s="30"/>
      <c r="R11" s="30"/>
      <c r="S11" s="72"/>
      <c r="T11" s="30"/>
      <c r="U11" s="31">
        <f t="shared" si="1"/>
        <v>0</v>
      </c>
      <c r="V11" s="30"/>
      <c r="W11" s="129">
        <f t="shared" si="3"/>
        <v>0</v>
      </c>
      <c r="X11" s="269"/>
      <c r="Y11" s="247"/>
      <c r="Z11" s="1"/>
      <c r="AA11" s="80" t="str">
        <f t="shared" si="4"/>
        <v/>
      </c>
      <c r="AB11" s="81" t="str">
        <f t="shared" si="2"/>
        <v/>
      </c>
      <c r="AC11" s="80" t="str">
        <f t="shared" si="2"/>
        <v/>
      </c>
    </row>
    <row r="12" spans="1:29" ht="28" customHeight="1">
      <c r="A12" s="11" t="str">
        <f>G4</f>
        <v>ejthoh</v>
      </c>
      <c r="B12" s="7"/>
      <c r="C12" s="121"/>
      <c r="D12" s="29"/>
      <c r="E12" s="121"/>
      <c r="F12" s="7"/>
      <c r="G12" s="121"/>
      <c r="H12" s="29"/>
      <c r="I12" s="121"/>
      <c r="J12" s="115"/>
      <c r="K12" s="30"/>
      <c r="L12" s="30"/>
      <c r="M12" s="30"/>
      <c r="N12" s="10"/>
      <c r="O12" s="219">
        <f t="shared" si="0"/>
        <v>0</v>
      </c>
      <c r="P12" s="220"/>
      <c r="Q12" s="30"/>
      <c r="R12" s="30"/>
      <c r="S12" s="72"/>
      <c r="T12" s="30"/>
      <c r="U12" s="31">
        <f t="shared" si="1"/>
        <v>0</v>
      </c>
      <c r="V12" s="30"/>
      <c r="W12" s="129">
        <f t="shared" si="3"/>
        <v>0</v>
      </c>
      <c r="X12" s="269"/>
      <c r="Y12" s="247"/>
      <c r="Z12" s="1"/>
      <c r="AA12" s="80" t="str">
        <f t="shared" si="4"/>
        <v/>
      </c>
      <c r="AB12" s="81" t="str">
        <f t="shared" si="2"/>
        <v/>
      </c>
      <c r="AC12" s="80" t="str">
        <f t="shared" si="2"/>
        <v/>
      </c>
    </row>
    <row r="13" spans="1:29" ht="28" customHeight="1">
      <c r="A13" s="11">
        <f>E12</f>
        <v>0</v>
      </c>
      <c r="B13" s="7"/>
      <c r="C13" s="121"/>
      <c r="D13" s="29"/>
      <c r="E13" s="121" t="str">
        <f>A12</f>
        <v>ejthoh</v>
      </c>
      <c r="F13" s="7"/>
      <c r="G13" s="121"/>
      <c r="H13" s="29"/>
      <c r="I13" s="121"/>
      <c r="J13" s="115"/>
      <c r="K13" s="30"/>
      <c r="L13" s="30"/>
      <c r="M13" s="30"/>
      <c r="N13" s="30"/>
      <c r="O13" s="219">
        <f t="shared" si="0"/>
        <v>0</v>
      </c>
      <c r="P13" s="220"/>
      <c r="Q13" s="30"/>
      <c r="R13" s="30"/>
      <c r="S13" s="72"/>
      <c r="T13" s="30"/>
      <c r="U13" s="31">
        <f t="shared" si="1"/>
        <v>0</v>
      </c>
      <c r="V13" s="30"/>
      <c r="W13" s="129">
        <f t="shared" si="3"/>
        <v>0</v>
      </c>
      <c r="X13" s="269"/>
      <c r="Y13" s="248"/>
      <c r="Z13" s="1"/>
      <c r="AA13" s="80" t="str">
        <f t="shared" si="4"/>
        <v/>
      </c>
      <c r="AB13" s="81" t="str">
        <f t="shared" si="2"/>
        <v/>
      </c>
      <c r="AC13" s="80" t="str">
        <f t="shared" si="2"/>
        <v/>
      </c>
    </row>
    <row r="14" spans="1:29" ht="28" customHeight="1">
      <c r="A14" s="11" t="str">
        <f>G4</f>
        <v>ejthoh</v>
      </c>
      <c r="B14" s="7"/>
      <c r="C14" s="121"/>
      <c r="D14" s="29"/>
      <c r="E14" s="121"/>
      <c r="F14" s="7"/>
      <c r="G14" s="121"/>
      <c r="H14" s="29"/>
      <c r="I14" s="121"/>
      <c r="J14" s="115"/>
      <c r="K14" s="30"/>
      <c r="L14" s="30"/>
      <c r="M14" s="30"/>
      <c r="N14" s="30"/>
      <c r="O14" s="219">
        <f t="shared" si="0"/>
        <v>0</v>
      </c>
      <c r="P14" s="220"/>
      <c r="Q14" s="30" t="str">
        <f t="shared" ref="Q14:Q15" si="5">IF(I14="vuqcaf/kr okgu","---","")</f>
        <v/>
      </c>
      <c r="R14" s="30" t="str">
        <f t="shared" ref="R14:R15" si="6">IF(I14="vuqcaf/kr okgu","---","")</f>
        <v/>
      </c>
      <c r="S14" s="72"/>
      <c r="T14" s="30"/>
      <c r="U14" s="31">
        <f t="shared" si="1"/>
        <v>0</v>
      </c>
      <c r="V14" s="30"/>
      <c r="W14" s="129">
        <f t="shared" si="3"/>
        <v>0</v>
      </c>
      <c r="X14" s="230"/>
      <c r="Y14" s="246"/>
      <c r="Z14" s="1"/>
      <c r="AA14" s="80" t="str">
        <f t="shared" si="4"/>
        <v/>
      </c>
      <c r="AB14" s="81" t="str">
        <f t="shared" si="2"/>
        <v/>
      </c>
      <c r="AC14" s="80" t="str">
        <f t="shared" si="2"/>
        <v/>
      </c>
    </row>
    <row r="15" spans="1:29" ht="28" customHeight="1">
      <c r="A15" s="11">
        <f>E14</f>
        <v>0</v>
      </c>
      <c r="B15" s="7"/>
      <c r="C15" s="121"/>
      <c r="D15" s="29"/>
      <c r="E15" s="121" t="str">
        <f>A14</f>
        <v>ejthoh</v>
      </c>
      <c r="F15" s="7"/>
      <c r="G15" s="121"/>
      <c r="H15" s="29"/>
      <c r="I15" s="121"/>
      <c r="J15" s="115"/>
      <c r="K15" s="30"/>
      <c r="L15" s="30"/>
      <c r="M15" s="30"/>
      <c r="N15" s="30"/>
      <c r="O15" s="219">
        <f t="shared" si="0"/>
        <v>0</v>
      </c>
      <c r="P15" s="220"/>
      <c r="Q15" s="30" t="str">
        <f t="shared" si="5"/>
        <v/>
      </c>
      <c r="R15" s="30" t="str">
        <f t="shared" si="6"/>
        <v/>
      </c>
      <c r="S15" s="72"/>
      <c r="T15" s="30"/>
      <c r="U15" s="31">
        <f t="shared" si="1"/>
        <v>0</v>
      </c>
      <c r="V15" s="30"/>
      <c r="W15" s="129">
        <f t="shared" si="3"/>
        <v>0</v>
      </c>
      <c r="X15" s="230"/>
      <c r="Y15" s="247"/>
      <c r="Z15" s="1"/>
      <c r="AA15" s="80" t="str">
        <f t="shared" si="4"/>
        <v/>
      </c>
      <c r="AB15" s="81" t="str">
        <f t="shared" si="2"/>
        <v/>
      </c>
      <c r="AC15" s="80" t="str">
        <f t="shared" si="2"/>
        <v/>
      </c>
    </row>
    <row r="16" spans="1:29" ht="17" customHeight="1">
      <c r="A16" s="235" t="s">
        <v>64</v>
      </c>
      <c r="B16" s="139"/>
      <c r="C16" s="139"/>
      <c r="D16" s="139"/>
      <c r="E16" s="139"/>
      <c r="F16" s="139"/>
      <c r="G16" s="139"/>
      <c r="H16" s="139"/>
      <c r="I16" s="139"/>
      <c r="J16" s="126">
        <f>SUM(J8:J15)</f>
        <v>0</v>
      </c>
      <c r="K16" s="126">
        <f>SUM(K8:K15)</f>
        <v>0</v>
      </c>
      <c r="L16" s="120"/>
      <c r="M16" s="120"/>
      <c r="N16" s="19">
        <f>SUM(N8:N15)</f>
        <v>0</v>
      </c>
      <c r="O16" s="221">
        <f>SUM(O8:O15)</f>
        <v>0</v>
      </c>
      <c r="P16" s="222"/>
      <c r="Q16" s="120"/>
      <c r="R16" s="19">
        <f>SUM(R8:R15)</f>
        <v>0</v>
      </c>
      <c r="S16" s="74">
        <f>SUM(S8:S15)</f>
        <v>0</v>
      </c>
      <c r="T16" s="120"/>
      <c r="U16" s="19">
        <f>SUM(U8:U15)</f>
        <v>0</v>
      </c>
      <c r="V16" s="120"/>
      <c r="W16" s="20">
        <f>SUM(W8:W15)</f>
        <v>0</v>
      </c>
      <c r="X16" s="21"/>
      <c r="Y16" s="32"/>
      <c r="Z16" s="1"/>
      <c r="AA16" s="105"/>
      <c r="AB16" s="105"/>
      <c r="AC16" s="105"/>
    </row>
    <row r="17" spans="1:29" ht="17" customHeight="1">
      <c r="A17" s="235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242" t="s">
        <v>62</v>
      </c>
      <c r="O17" s="242"/>
      <c r="P17" s="242"/>
      <c r="Q17" s="242"/>
      <c r="R17" s="230"/>
      <c r="S17" s="230"/>
      <c r="T17" s="230"/>
      <c r="U17" s="230"/>
      <c r="V17" s="230"/>
      <c r="W17" s="21" t="s">
        <v>55</v>
      </c>
      <c r="X17" s="124"/>
      <c r="Y17" s="122" t="s">
        <v>63</v>
      </c>
      <c r="Z17" s="1"/>
      <c r="AA17" s="105"/>
      <c r="AB17" s="105"/>
      <c r="AC17" s="105"/>
    </row>
    <row r="18" spans="1:29" ht="17" customHeight="1">
      <c r="A18" s="235" t="s">
        <v>18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243"/>
      <c r="W18" s="243"/>
      <c r="X18" s="243"/>
      <c r="Y18" s="14" t="s">
        <v>38</v>
      </c>
      <c r="Z18" s="1"/>
      <c r="AA18" s="105"/>
      <c r="AB18" s="105"/>
      <c r="AC18" s="105"/>
    </row>
    <row r="19" spans="1:29" ht="17" customHeight="1">
      <c r="A19" s="244" t="s">
        <v>59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3"/>
      <c r="W19" s="243"/>
      <c r="X19" s="243"/>
      <c r="Y19" s="14" t="s">
        <v>82</v>
      </c>
      <c r="Z19" s="1"/>
      <c r="AA19" s="105"/>
      <c r="AB19" s="105"/>
      <c r="AC19" s="105"/>
    </row>
    <row r="20" spans="1:29" ht="17" customHeight="1">
      <c r="A20" s="244" t="s">
        <v>60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3"/>
      <c r="W20" s="243"/>
      <c r="X20" s="243"/>
      <c r="Y20" s="14" t="s">
        <v>39</v>
      </c>
      <c r="Z20" s="1"/>
      <c r="AA20" s="105"/>
      <c r="AB20" s="105"/>
      <c r="AC20" s="105"/>
    </row>
    <row r="21" spans="1:29" ht="15" customHeight="1">
      <c r="A21" s="235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 t="s">
        <v>20</v>
      </c>
      <c r="S21" s="139"/>
      <c r="T21" s="139"/>
      <c r="U21" s="139"/>
      <c r="V21" s="245"/>
      <c r="W21" s="245"/>
      <c r="X21" s="245"/>
      <c r="Y21" s="14" t="s">
        <v>83</v>
      </c>
      <c r="Z21" s="1"/>
      <c r="AA21" s="105"/>
      <c r="AB21" s="105"/>
      <c r="AC21" s="105"/>
    </row>
    <row r="22" spans="1:29" ht="17" customHeight="1">
      <c r="A22" s="235" t="s">
        <v>92</v>
      </c>
      <c r="B22" s="139"/>
      <c r="C22" s="139"/>
      <c r="D22" s="139"/>
      <c r="E22" s="139"/>
      <c r="F22" s="139"/>
      <c r="G22" s="139"/>
      <c r="H22" s="139"/>
      <c r="I22" s="139"/>
      <c r="J22" s="257"/>
      <c r="K22" s="257"/>
      <c r="L22" s="257"/>
      <c r="M22" s="257"/>
      <c r="N22" s="257"/>
      <c r="O22" s="139" t="s">
        <v>61</v>
      </c>
      <c r="P22" s="139"/>
      <c r="Q22" s="139"/>
      <c r="R22" s="139"/>
      <c r="S22" s="139"/>
      <c r="T22" s="139"/>
      <c r="U22" s="231"/>
      <c r="V22" s="256"/>
      <c r="W22" s="256"/>
      <c r="X22" s="256"/>
      <c r="Y22" s="114" t="s">
        <v>208</v>
      </c>
      <c r="Z22" s="1"/>
      <c r="AA22" s="105"/>
      <c r="AB22" s="105"/>
      <c r="AC22" s="105"/>
    </row>
    <row r="23" spans="1:29" ht="17" customHeight="1">
      <c r="A23" s="244" t="s">
        <v>58</v>
      </c>
      <c r="B23" s="242"/>
      <c r="C23" s="251"/>
      <c r="D23" s="251"/>
      <c r="E23" s="23" t="s">
        <v>52</v>
      </c>
      <c r="F23" s="24"/>
      <c r="G23" s="139" t="s">
        <v>53</v>
      </c>
      <c r="H23" s="139"/>
      <c r="I23" s="120" t="s">
        <v>54</v>
      </c>
      <c r="J23" s="124"/>
      <c r="K23" s="124"/>
      <c r="L23" s="120" t="s">
        <v>55</v>
      </c>
      <c r="M23" s="25"/>
      <c r="N23" s="258" t="s">
        <v>97</v>
      </c>
      <c r="O23" s="259"/>
      <c r="P23" s="259"/>
      <c r="Q23" s="259"/>
      <c r="R23" s="260"/>
      <c r="S23" s="139"/>
      <c r="T23" s="139"/>
      <c r="U23" s="139"/>
      <c r="V23" s="249" t="s">
        <v>54</v>
      </c>
      <c r="W23" s="250"/>
      <c r="X23" s="249" t="s">
        <v>55</v>
      </c>
      <c r="Y23" s="252"/>
      <c r="Z23" s="1"/>
      <c r="AA23" s="105"/>
      <c r="AB23" s="105"/>
      <c r="AC23" s="105"/>
    </row>
    <row r="24" spans="1:29" ht="17" customHeight="1">
      <c r="A24" s="244" t="s">
        <v>57</v>
      </c>
      <c r="B24" s="242"/>
      <c r="C24" s="139"/>
      <c r="D24" s="139"/>
      <c r="E24" s="139"/>
      <c r="F24" s="139"/>
      <c r="G24" s="139"/>
      <c r="H24" s="139"/>
      <c r="I24" s="120" t="s">
        <v>54</v>
      </c>
      <c r="J24" s="124"/>
      <c r="K24" s="124"/>
      <c r="L24" s="120" t="s">
        <v>55</v>
      </c>
      <c r="M24" s="25"/>
      <c r="N24" s="258" t="s">
        <v>96</v>
      </c>
      <c r="O24" s="259"/>
      <c r="P24" s="259"/>
      <c r="Q24" s="259"/>
      <c r="R24" s="260"/>
      <c r="S24" s="139"/>
      <c r="T24" s="139"/>
      <c r="U24" s="139"/>
      <c r="V24" s="139"/>
      <c r="W24" s="251"/>
      <c r="X24" s="139"/>
      <c r="Y24" s="252"/>
      <c r="Z24" s="1"/>
      <c r="AA24" s="105"/>
      <c r="AB24" s="105"/>
      <c r="AC24" s="105"/>
    </row>
    <row r="25" spans="1:29" ht="17" customHeight="1">
      <c r="A25" s="261" t="s">
        <v>56</v>
      </c>
      <c r="B25" s="262"/>
      <c r="C25" s="263"/>
      <c r="D25" s="263"/>
      <c r="E25" s="263"/>
      <c r="F25" s="263"/>
      <c r="G25" s="263"/>
      <c r="H25" s="263"/>
      <c r="I25" s="127" t="s">
        <v>54</v>
      </c>
      <c r="J25" s="8"/>
      <c r="K25" s="8"/>
      <c r="L25" s="127" t="s">
        <v>55</v>
      </c>
      <c r="M25" s="27"/>
      <c r="N25" s="264" t="s">
        <v>98</v>
      </c>
      <c r="O25" s="265"/>
      <c r="P25" s="265"/>
      <c r="Q25" s="265"/>
      <c r="R25" s="265"/>
      <c r="S25" s="266"/>
      <c r="T25" s="266"/>
      <c r="U25" s="267"/>
      <c r="V25" s="127" t="s">
        <v>54</v>
      </c>
      <c r="W25" s="8"/>
      <c r="X25" s="127" t="s">
        <v>55</v>
      </c>
      <c r="Y25" s="28"/>
      <c r="Z25" s="1"/>
      <c r="AA25" s="105"/>
      <c r="AB25" s="105"/>
      <c r="AC25" s="105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1"/>
      <c r="B29" s="1"/>
      <c r="C29" s="1"/>
      <c r="D29" s="1"/>
      <c r="E29" s="1"/>
      <c r="F29" s="1"/>
      <c r="G29" s="1"/>
      <c r="H29" s="1"/>
      <c r="I29" s="1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5"/>
      <c r="Y29" s="5"/>
      <c r="Z29" s="1"/>
      <c r="AA29" s="1"/>
      <c r="AB29" s="1"/>
      <c r="AC29" s="1"/>
    </row>
    <row r="30" spans="1:29">
      <c r="A30" s="3"/>
      <c r="B30" s="3"/>
      <c r="C30" s="3"/>
      <c r="D30" s="3"/>
      <c r="E30" s="3"/>
      <c r="F30" s="3"/>
      <c r="G30" s="3"/>
      <c r="H30" s="3"/>
      <c r="I30" s="3"/>
      <c r="J30" s="4"/>
      <c r="K30" s="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4"/>
      <c r="Y30" s="4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mergeCells count="85">
    <mergeCell ref="A25:B25"/>
    <mergeCell ref="C25:H25"/>
    <mergeCell ref="N25:R25"/>
    <mergeCell ref="S25:U25"/>
    <mergeCell ref="W23:W24"/>
    <mergeCell ref="X23:X24"/>
    <mergeCell ref="Y23:Y24"/>
    <mergeCell ref="A24:B24"/>
    <mergeCell ref="C24:H24"/>
    <mergeCell ref="N24:R24"/>
    <mergeCell ref="S24:U24"/>
    <mergeCell ref="A23:B23"/>
    <mergeCell ref="C23:D23"/>
    <mergeCell ref="G23:H23"/>
    <mergeCell ref="N23:R23"/>
    <mergeCell ref="S23:U23"/>
    <mergeCell ref="V23:V24"/>
    <mergeCell ref="A20:U20"/>
    <mergeCell ref="V20:X20"/>
    <mergeCell ref="A21:Q21"/>
    <mergeCell ref="R21:U21"/>
    <mergeCell ref="V21:X21"/>
    <mergeCell ref="A22:I22"/>
    <mergeCell ref="J22:N22"/>
    <mergeCell ref="O22:Q22"/>
    <mergeCell ref="R22:U22"/>
    <mergeCell ref="V22:X22"/>
    <mergeCell ref="A19:U19"/>
    <mergeCell ref="V19:X19"/>
    <mergeCell ref="O14:P14"/>
    <mergeCell ref="X14:X15"/>
    <mergeCell ref="Y14:Y15"/>
    <mergeCell ref="O15:P15"/>
    <mergeCell ref="A16:I16"/>
    <mergeCell ref="O16:P16"/>
    <mergeCell ref="A17:M17"/>
    <mergeCell ref="N17:Q17"/>
    <mergeCell ref="R17:V17"/>
    <mergeCell ref="A18:U18"/>
    <mergeCell ref="V18:X18"/>
    <mergeCell ref="O10:P10"/>
    <mergeCell ref="X10:X11"/>
    <mergeCell ref="Y10:Y11"/>
    <mergeCell ref="O11:P11"/>
    <mergeCell ref="O12:P12"/>
    <mergeCell ref="X12:X13"/>
    <mergeCell ref="Y12:Y13"/>
    <mergeCell ref="O13:P13"/>
    <mergeCell ref="Y8:Y9"/>
    <mergeCell ref="O9:P9"/>
    <mergeCell ref="X5:X7"/>
    <mergeCell ref="Y5:Y7"/>
    <mergeCell ref="AA5:AA7"/>
    <mergeCell ref="O7:P7"/>
    <mergeCell ref="O8:P8"/>
    <mergeCell ref="X8:X9"/>
    <mergeCell ref="S5:U6"/>
    <mergeCell ref="V5:V7"/>
    <mergeCell ref="W5:W7"/>
    <mergeCell ref="AB5:AB7"/>
    <mergeCell ref="AC5:AC7"/>
    <mergeCell ref="A5:H5"/>
    <mergeCell ref="I5:I7"/>
    <mergeCell ref="J5:K7"/>
    <mergeCell ref="L5:P5"/>
    <mergeCell ref="Q5:R6"/>
    <mergeCell ref="A6:D6"/>
    <mergeCell ref="E6:H6"/>
    <mergeCell ref="L6:L7"/>
    <mergeCell ref="M6:M7"/>
    <mergeCell ref="N6:N7"/>
    <mergeCell ref="C7:D7"/>
    <mergeCell ref="G7:H7"/>
    <mergeCell ref="A1:Y1"/>
    <mergeCell ref="AA1:AC4"/>
    <mergeCell ref="B2:L2"/>
    <mergeCell ref="M2:Q2"/>
    <mergeCell ref="R2:W2"/>
    <mergeCell ref="B3:I3"/>
    <mergeCell ref="J3:K3"/>
    <mergeCell ref="N3:P3"/>
    <mergeCell ref="S3:W3"/>
    <mergeCell ref="B4:E4"/>
    <mergeCell ref="G4:M4"/>
    <mergeCell ref="N4:Y4"/>
  </mergeCells>
  <phoneticPr fontId="17" type="noConversion"/>
  <conditionalFormatting sqref="Q7">
    <cfRule type="expression" dxfId="791" priority="57">
      <formula>ISERROR(Q7)</formula>
    </cfRule>
  </conditionalFormatting>
  <conditionalFormatting sqref="X12:X13">
    <cfRule type="expression" dxfId="790" priority="55">
      <formula>ISERROR(X12)</formula>
    </cfRule>
  </conditionalFormatting>
  <conditionalFormatting sqref="A2:Y2 A4:Y4 A3:J3 Q3:Y3 L3:M3 A25:N25 A23:N23 A24:M24 S23:Y24 V25:Y25 S25 A17:Y21 A22:V22 Y22">
    <cfRule type="expression" dxfId="789" priority="72">
      <formula>ISERROR(A2)</formula>
    </cfRule>
  </conditionalFormatting>
  <conditionalFormatting sqref="Y8 Y10 Y12 Y14 Y16">
    <cfRule type="expression" dxfId="788" priority="66">
      <formula>ISERROR(Y8)</formula>
    </cfRule>
  </conditionalFormatting>
  <conditionalFormatting sqref="A8:H9">
    <cfRule type="expression" dxfId="787" priority="65">
      <formula>ISERROR(A8)</formula>
    </cfRule>
  </conditionalFormatting>
  <conditionalFormatting sqref="A10:H11">
    <cfRule type="expression" dxfId="786" priority="64">
      <formula>ISERROR(A10)</formula>
    </cfRule>
  </conditionalFormatting>
  <conditionalFormatting sqref="X10:X11">
    <cfRule type="expression" dxfId="785" priority="54">
      <formula>ISERROR(X10)</formula>
    </cfRule>
  </conditionalFormatting>
  <conditionalFormatting sqref="S16">
    <cfRule type="expression" dxfId="784" priority="50">
      <formula>ISERROR(S16)</formula>
    </cfRule>
  </conditionalFormatting>
  <conditionalFormatting sqref="J16:K16 Q16:R16 V16:W16">
    <cfRule type="cellIs" dxfId="783" priority="67" operator="equal">
      <formula>0</formula>
    </cfRule>
  </conditionalFormatting>
  <conditionalFormatting sqref="N24">
    <cfRule type="expression" dxfId="782" priority="71">
      <formula>ISERROR(N24)</formula>
    </cfRule>
  </conditionalFormatting>
  <conditionalFormatting sqref="A12:H13">
    <cfRule type="expression" dxfId="781" priority="63">
      <formula>ISERROR(A12)</formula>
    </cfRule>
  </conditionalFormatting>
  <conditionalFormatting sqref="N3">
    <cfRule type="expression" dxfId="780" priority="69">
      <formula>ISERROR(N3)</formula>
    </cfRule>
  </conditionalFormatting>
  <conditionalFormatting sqref="A14:H15">
    <cfRule type="expression" dxfId="779" priority="62">
      <formula>ISERROR(A14)</formula>
    </cfRule>
  </conditionalFormatting>
  <conditionalFormatting sqref="A1:Y1">
    <cfRule type="expression" dxfId="778" priority="70">
      <formula>ISERROR(A1)</formula>
    </cfRule>
  </conditionalFormatting>
  <conditionalFormatting sqref="X8:X9">
    <cfRule type="expression" dxfId="777" priority="53">
      <formula>ISERROR(X8)</formula>
    </cfRule>
  </conditionalFormatting>
  <conditionalFormatting sqref="T16:U16">
    <cfRule type="expression" dxfId="776" priority="52">
      <formula>ISERROR(T16)</formula>
    </cfRule>
  </conditionalFormatting>
  <conditionalFormatting sqref="T16:U16">
    <cfRule type="cellIs" dxfId="775" priority="51" operator="equal">
      <formula>0</formula>
    </cfRule>
  </conditionalFormatting>
  <conditionalFormatting sqref="A5:J5 A6:I7 Q5:Y6 A16:K16 R7:Y7 V16:X16 Q16:R16">
    <cfRule type="expression" dxfId="774" priority="68">
      <formula>ISERROR(A5)</formula>
    </cfRule>
  </conditionalFormatting>
  <conditionalFormatting sqref="L5:L6 M6:N6 L16:O16">
    <cfRule type="expression" dxfId="773" priority="61">
      <formula>ISERROR(L5)</formula>
    </cfRule>
  </conditionalFormatting>
  <conditionalFormatting sqref="L16:O16">
    <cfRule type="cellIs" dxfId="772" priority="60" operator="equal">
      <formula>0</formula>
    </cfRule>
  </conditionalFormatting>
  <conditionalFormatting sqref="O6">
    <cfRule type="expression" dxfId="771" priority="59">
      <formula>ISERROR(O6)</formula>
    </cfRule>
  </conditionalFormatting>
  <conditionalFormatting sqref="O7">
    <cfRule type="expression" dxfId="770" priority="58">
      <formula>ISERROR(O7)</formula>
    </cfRule>
  </conditionalFormatting>
  <conditionalFormatting sqref="X14:X15">
    <cfRule type="expression" dxfId="769" priority="56">
      <formula>ISERROR(X14)</formula>
    </cfRule>
  </conditionalFormatting>
  <conditionalFormatting sqref="S16">
    <cfRule type="cellIs" dxfId="768" priority="49" operator="equal">
      <formula>0</formula>
    </cfRule>
  </conditionalFormatting>
  <conditionalFormatting sqref="W8:W15">
    <cfRule type="cellIs" dxfId="767" priority="47" operator="equal">
      <formula>0</formula>
    </cfRule>
  </conditionalFormatting>
  <conditionalFormatting sqref="I8">
    <cfRule type="expression" dxfId="766" priority="46">
      <formula>ISERROR(I8)</formula>
    </cfRule>
  </conditionalFormatting>
  <conditionalFormatting sqref="T8:U15">
    <cfRule type="expression" dxfId="765" priority="42">
      <formula>ISERROR(T8)</formula>
    </cfRule>
  </conditionalFormatting>
  <conditionalFormatting sqref="S8:S15">
    <cfRule type="expression" dxfId="764" priority="39">
      <formula>ISERROR(S8)</formula>
    </cfRule>
  </conditionalFormatting>
  <conditionalFormatting sqref="J8:K8 Q8:R8 V8:W15">
    <cfRule type="expression" dxfId="763" priority="48">
      <formula>ISERROR(J8)</formula>
    </cfRule>
  </conditionalFormatting>
  <conditionalFormatting sqref="M8:N8">
    <cfRule type="expression" dxfId="762" priority="45">
      <formula>ISERROR(M8)</formula>
    </cfRule>
  </conditionalFormatting>
  <conditionalFormatting sqref="O8">
    <cfRule type="expression" dxfId="761" priority="44">
      <formula>ISERROR(O8)</formula>
    </cfRule>
  </conditionalFormatting>
  <conditionalFormatting sqref="O8">
    <cfRule type="cellIs" dxfId="760" priority="43" operator="equal">
      <formula>0</formula>
    </cfRule>
  </conditionalFormatting>
  <conditionalFormatting sqref="U9:U15">
    <cfRule type="cellIs" dxfId="759" priority="41" operator="equal">
      <formula>0</formula>
    </cfRule>
  </conditionalFormatting>
  <conditionalFormatting sqref="U8">
    <cfRule type="cellIs" dxfId="758" priority="40" operator="equal">
      <formula>0</formula>
    </cfRule>
  </conditionalFormatting>
  <conditionalFormatting sqref="U9">
    <cfRule type="cellIs" dxfId="757" priority="38" operator="equal">
      <formula>0</formula>
    </cfRule>
  </conditionalFormatting>
  <conditionalFormatting sqref="I9">
    <cfRule type="expression" dxfId="756" priority="36">
      <formula>ISERROR(I9)</formula>
    </cfRule>
  </conditionalFormatting>
  <conditionalFormatting sqref="J9:K9 Q9:R9">
    <cfRule type="expression" dxfId="755" priority="37">
      <formula>ISERROR(J9)</formula>
    </cfRule>
  </conditionalFormatting>
  <conditionalFormatting sqref="L9:N9">
    <cfRule type="expression" dxfId="754" priority="35">
      <formula>ISERROR(L9)</formula>
    </cfRule>
  </conditionalFormatting>
  <conditionalFormatting sqref="O9">
    <cfRule type="expression" dxfId="753" priority="34">
      <formula>ISERROR(O9)</formula>
    </cfRule>
  </conditionalFormatting>
  <conditionalFormatting sqref="O9">
    <cfRule type="cellIs" dxfId="752" priority="33" operator="equal">
      <formula>0</formula>
    </cfRule>
  </conditionalFormatting>
  <conditionalFormatting sqref="J10:K10 Q10:R10">
    <cfRule type="expression" dxfId="751" priority="32">
      <formula>ISERROR(J10)</formula>
    </cfRule>
  </conditionalFormatting>
  <conditionalFormatting sqref="L10:N10">
    <cfRule type="expression" dxfId="750" priority="31">
      <formula>ISERROR(L10)</formula>
    </cfRule>
  </conditionalFormatting>
  <conditionalFormatting sqref="O10">
    <cfRule type="expression" dxfId="749" priority="30">
      <formula>ISERROR(O10)</formula>
    </cfRule>
  </conditionalFormatting>
  <conditionalFormatting sqref="O10">
    <cfRule type="cellIs" dxfId="748" priority="29" operator="equal">
      <formula>0</formula>
    </cfRule>
  </conditionalFormatting>
  <conditionalFormatting sqref="I11">
    <cfRule type="expression" dxfId="747" priority="27">
      <formula>ISERROR(I11)</formula>
    </cfRule>
  </conditionalFormatting>
  <conditionalFormatting sqref="J11:K11 Q11:R11">
    <cfRule type="expression" dxfId="746" priority="28">
      <formula>ISERROR(J11)</formula>
    </cfRule>
  </conditionalFormatting>
  <conditionalFormatting sqref="L11:N11">
    <cfRule type="expression" dxfId="745" priority="26">
      <formula>ISERROR(L11)</formula>
    </cfRule>
  </conditionalFormatting>
  <conditionalFormatting sqref="O11">
    <cfRule type="expression" dxfId="744" priority="25">
      <formula>ISERROR(O11)</formula>
    </cfRule>
  </conditionalFormatting>
  <conditionalFormatting sqref="O11">
    <cfRule type="cellIs" dxfId="743" priority="24" operator="equal">
      <formula>0</formula>
    </cfRule>
  </conditionalFormatting>
  <conditionalFormatting sqref="I12">
    <cfRule type="expression" dxfId="742" priority="22">
      <formula>ISERROR(I12)</formula>
    </cfRule>
  </conditionalFormatting>
  <conditionalFormatting sqref="J12:K12 Q12:R12">
    <cfRule type="expression" dxfId="741" priority="23">
      <formula>ISERROR(J12)</formula>
    </cfRule>
  </conditionalFormatting>
  <conditionalFormatting sqref="L12:N12">
    <cfRule type="expression" dxfId="740" priority="21">
      <formula>ISERROR(L12)</formula>
    </cfRule>
  </conditionalFormatting>
  <conditionalFormatting sqref="O12">
    <cfRule type="expression" dxfId="739" priority="20">
      <formula>ISERROR(O12)</formula>
    </cfRule>
  </conditionalFormatting>
  <conditionalFormatting sqref="O12">
    <cfRule type="cellIs" dxfId="738" priority="19" operator="equal">
      <formula>0</formula>
    </cfRule>
  </conditionalFormatting>
  <conditionalFormatting sqref="I13">
    <cfRule type="expression" dxfId="737" priority="17">
      <formula>ISERROR(I13)</formula>
    </cfRule>
  </conditionalFormatting>
  <conditionalFormatting sqref="J13:K13 Q13:R13">
    <cfRule type="expression" dxfId="736" priority="18">
      <formula>ISERROR(J13)</formula>
    </cfRule>
  </conditionalFormatting>
  <conditionalFormatting sqref="L13:N13">
    <cfRule type="expression" dxfId="735" priority="16">
      <formula>ISERROR(L13)</formula>
    </cfRule>
  </conditionalFormatting>
  <conditionalFormatting sqref="O13">
    <cfRule type="expression" dxfId="734" priority="15">
      <formula>ISERROR(O13)</formula>
    </cfRule>
  </conditionalFormatting>
  <conditionalFormatting sqref="O13">
    <cfRule type="cellIs" dxfId="733" priority="14" operator="equal">
      <formula>0</formula>
    </cfRule>
  </conditionalFormatting>
  <conditionalFormatting sqref="I14">
    <cfRule type="expression" dxfId="732" priority="12">
      <formula>ISERROR(I14)</formula>
    </cfRule>
  </conditionalFormatting>
  <conditionalFormatting sqref="Q14:R14">
    <cfRule type="expression" dxfId="731" priority="13">
      <formula>ISERROR(Q14)</formula>
    </cfRule>
  </conditionalFormatting>
  <conditionalFormatting sqref="I15">
    <cfRule type="expression" dxfId="730" priority="10">
      <formula>ISERROR(I15)</formula>
    </cfRule>
  </conditionalFormatting>
  <conditionalFormatting sqref="Q15:R15">
    <cfRule type="expression" dxfId="729" priority="11">
      <formula>ISERROR(Q15)</formula>
    </cfRule>
  </conditionalFormatting>
  <conditionalFormatting sqref="I10">
    <cfRule type="expression" dxfId="728" priority="9">
      <formula>ISERROR(I10)</formula>
    </cfRule>
  </conditionalFormatting>
  <conditionalFormatting sqref="J14:K14">
    <cfRule type="expression" dxfId="727" priority="8">
      <formula>ISERROR(J14)</formula>
    </cfRule>
  </conditionalFormatting>
  <conditionalFormatting sqref="L14:N14">
    <cfRule type="expression" dxfId="726" priority="7">
      <formula>ISERROR(L14)</formula>
    </cfRule>
  </conditionalFormatting>
  <conditionalFormatting sqref="O14">
    <cfRule type="expression" dxfId="725" priority="6">
      <formula>ISERROR(O14)</formula>
    </cfRule>
  </conditionalFormatting>
  <conditionalFormatting sqref="O14">
    <cfRule type="cellIs" dxfId="724" priority="5" operator="equal">
      <formula>0</formula>
    </cfRule>
  </conditionalFormatting>
  <conditionalFormatting sqref="J15:K15">
    <cfRule type="expression" dxfId="723" priority="4">
      <formula>ISERROR(J15)</formula>
    </cfRule>
  </conditionalFormatting>
  <conditionalFormatting sqref="L15:N15">
    <cfRule type="expression" dxfId="722" priority="3">
      <formula>ISERROR(L15)</formula>
    </cfRule>
  </conditionalFormatting>
  <conditionalFormatting sqref="O15">
    <cfRule type="expression" dxfId="721" priority="2">
      <formula>ISERROR(O15)</formula>
    </cfRule>
  </conditionalFormatting>
  <conditionalFormatting sqref="O15">
    <cfRule type="cellIs" dxfId="720" priority="1" operator="equal">
      <formula>0</formula>
    </cfRule>
  </conditionalFormatting>
  <dataValidations count="2">
    <dataValidation type="list" allowBlank="1" showInputMessage="1" showErrorMessage="1" sqref="I8:I9 I11:I15">
      <formula1>$Y$18:$Y$22</formula1>
    </dataValidation>
    <dataValidation type="list" allowBlank="1" showInputMessage="1" showErrorMessage="1" sqref="C8:C15 G8:G15">
      <formula1>$X$2:$Y$2</formula1>
    </dataValidation>
  </dataValidations>
  <printOptions horizontalCentered="1" verticalCentered="1"/>
  <pageMargins left="0.5" right="0.5" top="0.5" bottom="0.5" header="0" footer="0"/>
  <pageSetup paperSize="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10"/>
  <sheetViews>
    <sheetView workbookViewId="0">
      <selection activeCell="A6" sqref="A6:XFD6"/>
    </sheetView>
  </sheetViews>
  <sheetFormatPr defaultColWidth="10.81640625" defaultRowHeight="72" customHeight="1"/>
  <cols>
    <col min="1" max="1" width="167.6328125" style="116" bestFit="1" customWidth="1"/>
    <col min="2" max="16384" width="10.81640625" style="116"/>
  </cols>
  <sheetData>
    <row r="1" spans="1:1" ht="58" customHeight="1">
      <c r="A1" s="117" t="s">
        <v>216</v>
      </c>
    </row>
    <row r="2" spans="1:1" ht="58" customHeight="1">
      <c r="A2" s="117" t="s">
        <v>220</v>
      </c>
    </row>
    <row r="3" spans="1:1" ht="58" customHeight="1">
      <c r="A3" s="117" t="s">
        <v>221</v>
      </c>
    </row>
    <row r="4" spans="1:1" ht="58" customHeight="1">
      <c r="A4" s="117" t="s">
        <v>219</v>
      </c>
    </row>
    <row r="5" spans="1:1" ht="58" customHeight="1">
      <c r="A5" s="117" t="s">
        <v>212</v>
      </c>
    </row>
    <row r="6" spans="1:1" ht="58" customHeight="1">
      <c r="A6" s="117" t="s">
        <v>213</v>
      </c>
    </row>
    <row r="7" spans="1:1" ht="58" customHeight="1">
      <c r="A7" s="117" t="s">
        <v>214</v>
      </c>
    </row>
    <row r="8" spans="1:1" ht="58" customHeight="1">
      <c r="A8" s="117" t="s">
        <v>215</v>
      </c>
    </row>
    <row r="9" spans="1:1" ht="58" customHeight="1">
      <c r="A9" s="118" t="s">
        <v>217</v>
      </c>
    </row>
    <row r="10" spans="1:1" ht="58" customHeight="1">
      <c r="A10" s="117" t="s">
        <v>218</v>
      </c>
    </row>
  </sheetData>
  <sheetProtection password="B68B" sheet="1" objects="1" scenarios="1" formatCells="0" formatColumns="0" formatRows="0" sort="0" autoFilter="0"/>
  <phoneticPr fontId="17" type="noConversion"/>
  <printOptions horizontalCentered="1" verticalCentered="1"/>
  <pageMargins left="0.5" right="0.5" top="0.5" bottom="0.5" header="0" footer="0"/>
  <pageSetup paperSize="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C41"/>
  <sheetViews>
    <sheetView zoomScale="150" zoomScaleNormal="150" zoomScalePageLayoutView="150" workbookViewId="0">
      <selection activeCell="J12" sqref="J12"/>
    </sheetView>
  </sheetViews>
  <sheetFormatPr defaultColWidth="8.81640625" defaultRowHeight="15.5"/>
  <cols>
    <col min="1" max="1" width="7.6328125" style="2" customWidth="1"/>
    <col min="2" max="2" width="8.1796875" style="2" customWidth="1"/>
    <col min="3" max="3" width="4.81640625" style="2" customWidth="1"/>
    <col min="4" max="4" width="6" style="2" customWidth="1"/>
    <col min="5" max="5" width="8.6328125" style="2" bestFit="1" customWidth="1"/>
    <col min="6" max="6" width="8.36328125" style="2" customWidth="1"/>
    <col min="7" max="7" width="4.453125" style="2" customWidth="1"/>
    <col min="8" max="8" width="5.453125" style="2" customWidth="1"/>
    <col min="9" max="9" width="4.81640625" style="2" customWidth="1"/>
    <col min="10" max="11" width="4.36328125" style="6" customWidth="1"/>
    <col min="12" max="13" width="5.36328125" style="2" customWidth="1"/>
    <col min="14" max="14" width="5.6328125" style="2" customWidth="1"/>
    <col min="15" max="15" width="5.1796875" style="2" customWidth="1"/>
    <col min="16" max="16" width="2.81640625" style="2" customWidth="1"/>
    <col min="17" max="17" width="4.453125" style="2" customWidth="1"/>
    <col min="18" max="18" width="4.81640625" style="2" customWidth="1"/>
    <col min="19" max="19" width="4.1796875" style="2" customWidth="1"/>
    <col min="20" max="20" width="5.1796875" style="2" customWidth="1"/>
    <col min="21" max="21" width="5" style="2" customWidth="1"/>
    <col min="22" max="22" width="5.81640625" style="2" customWidth="1"/>
    <col min="23" max="23" width="7.81640625" style="2" customWidth="1"/>
    <col min="24" max="24" width="12.6328125" style="6" customWidth="1"/>
    <col min="25" max="25" width="6.453125" style="6" customWidth="1"/>
    <col min="26" max="26" width="8.81640625" style="2"/>
    <col min="27" max="27" width="9.1796875" style="2" bestFit="1" customWidth="1"/>
    <col min="28" max="16384" width="8.81640625" style="2"/>
  </cols>
  <sheetData>
    <row r="1" spans="1:29" ht="20" customHeight="1">
      <c r="A1" s="140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  <c r="Z1" s="1"/>
      <c r="AA1" s="270" t="s">
        <v>151</v>
      </c>
      <c r="AB1" s="271"/>
      <c r="AC1" s="272"/>
    </row>
    <row r="2" spans="1:29" ht="20" customHeight="1">
      <c r="A2" s="123" t="s">
        <v>0</v>
      </c>
      <c r="B2" s="227" t="s">
        <v>86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  <c r="M2" s="139" t="s">
        <v>42</v>
      </c>
      <c r="N2" s="139"/>
      <c r="O2" s="139"/>
      <c r="P2" s="139"/>
      <c r="Q2" s="139"/>
      <c r="R2" s="230"/>
      <c r="S2" s="230"/>
      <c r="T2" s="230"/>
      <c r="U2" s="230"/>
      <c r="V2" s="230"/>
      <c r="W2" s="230"/>
      <c r="X2" s="13" t="s">
        <v>78</v>
      </c>
      <c r="Y2" s="14" t="s">
        <v>79</v>
      </c>
      <c r="Z2" s="1"/>
      <c r="AA2" s="273"/>
      <c r="AB2" s="274"/>
      <c r="AC2" s="275"/>
    </row>
    <row r="3" spans="1:29" ht="20" customHeight="1">
      <c r="A3" s="123" t="s">
        <v>1</v>
      </c>
      <c r="B3" s="227" t="s">
        <v>211</v>
      </c>
      <c r="C3" s="228"/>
      <c r="D3" s="228"/>
      <c r="E3" s="228"/>
      <c r="F3" s="228"/>
      <c r="G3" s="228"/>
      <c r="H3" s="228"/>
      <c r="I3" s="229"/>
      <c r="J3" s="231" t="s">
        <v>48</v>
      </c>
      <c r="K3" s="232"/>
      <c r="L3" s="121" t="s">
        <v>49</v>
      </c>
      <c r="M3" s="120" t="s">
        <v>95</v>
      </c>
      <c r="N3" s="223" t="s">
        <v>93</v>
      </c>
      <c r="O3" s="224"/>
      <c r="P3" s="225"/>
      <c r="Q3" s="120" t="s">
        <v>50</v>
      </c>
      <c r="R3" s="10">
        <v>2017</v>
      </c>
      <c r="S3" s="139" t="s">
        <v>89</v>
      </c>
      <c r="T3" s="139"/>
      <c r="U3" s="139"/>
      <c r="V3" s="139"/>
      <c r="W3" s="139"/>
      <c r="X3" s="16" t="s">
        <v>222</v>
      </c>
      <c r="Y3" s="17"/>
      <c r="Z3" s="1"/>
      <c r="AA3" s="273"/>
      <c r="AB3" s="274"/>
      <c r="AC3" s="275"/>
    </row>
    <row r="4" spans="1:29" ht="20" customHeight="1">
      <c r="A4" s="123" t="s">
        <v>2</v>
      </c>
      <c r="B4" s="227" t="s">
        <v>87</v>
      </c>
      <c r="C4" s="228"/>
      <c r="D4" s="228"/>
      <c r="E4" s="229"/>
      <c r="F4" s="120" t="s">
        <v>3</v>
      </c>
      <c r="G4" s="227" t="s">
        <v>210</v>
      </c>
      <c r="H4" s="228"/>
      <c r="I4" s="228"/>
      <c r="J4" s="228"/>
      <c r="K4" s="228"/>
      <c r="L4" s="228"/>
      <c r="M4" s="22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234"/>
      <c r="Z4" s="1"/>
      <c r="AA4" s="276"/>
      <c r="AB4" s="277"/>
      <c r="AC4" s="278"/>
    </row>
    <row r="5" spans="1:29" ht="26" customHeight="1">
      <c r="A5" s="235" t="s">
        <v>4</v>
      </c>
      <c r="B5" s="139"/>
      <c r="C5" s="139"/>
      <c r="D5" s="139"/>
      <c r="E5" s="139"/>
      <c r="F5" s="139"/>
      <c r="G5" s="139"/>
      <c r="H5" s="139"/>
      <c r="I5" s="139" t="s">
        <v>10</v>
      </c>
      <c r="J5" s="236" t="s">
        <v>11</v>
      </c>
      <c r="K5" s="237"/>
      <c r="L5" s="226" t="s">
        <v>145</v>
      </c>
      <c r="M5" s="226"/>
      <c r="N5" s="226"/>
      <c r="O5" s="226"/>
      <c r="P5" s="226"/>
      <c r="Q5" s="139" t="s">
        <v>80</v>
      </c>
      <c r="R5" s="139"/>
      <c r="S5" s="139" t="s">
        <v>15</v>
      </c>
      <c r="T5" s="139"/>
      <c r="U5" s="139"/>
      <c r="V5" s="233" t="s">
        <v>65</v>
      </c>
      <c r="W5" s="139" t="s">
        <v>209</v>
      </c>
      <c r="X5" s="139" t="s">
        <v>81</v>
      </c>
      <c r="Y5" s="234" t="s">
        <v>17</v>
      </c>
      <c r="Z5" s="1"/>
      <c r="AA5" s="157" t="s">
        <v>149</v>
      </c>
      <c r="AB5" s="157" t="s">
        <v>148</v>
      </c>
      <c r="AC5" s="157" t="s">
        <v>150</v>
      </c>
    </row>
    <row r="6" spans="1:29" ht="18" customHeight="1">
      <c r="A6" s="235" t="s">
        <v>5</v>
      </c>
      <c r="B6" s="139"/>
      <c r="C6" s="139"/>
      <c r="D6" s="139"/>
      <c r="E6" s="139" t="s">
        <v>6</v>
      </c>
      <c r="F6" s="139"/>
      <c r="G6" s="139"/>
      <c r="H6" s="139"/>
      <c r="I6" s="139"/>
      <c r="J6" s="238"/>
      <c r="K6" s="239"/>
      <c r="L6" s="139" t="s">
        <v>12</v>
      </c>
      <c r="M6" s="139" t="s">
        <v>51</v>
      </c>
      <c r="N6" s="139" t="s">
        <v>13</v>
      </c>
      <c r="O6" s="70" t="s">
        <v>147</v>
      </c>
      <c r="P6" s="69">
        <v>5</v>
      </c>
      <c r="Q6" s="139"/>
      <c r="R6" s="139"/>
      <c r="S6" s="139"/>
      <c r="T6" s="139"/>
      <c r="U6" s="139"/>
      <c r="V6" s="233"/>
      <c r="W6" s="139"/>
      <c r="X6" s="139"/>
      <c r="Y6" s="234"/>
      <c r="Z6" s="1"/>
      <c r="AA6" s="157"/>
      <c r="AB6" s="157"/>
      <c r="AC6" s="157"/>
    </row>
    <row r="7" spans="1:29" ht="24" customHeight="1">
      <c r="A7" s="123" t="s">
        <v>7</v>
      </c>
      <c r="B7" s="120" t="s">
        <v>8</v>
      </c>
      <c r="C7" s="139" t="s">
        <v>9</v>
      </c>
      <c r="D7" s="139"/>
      <c r="E7" s="120" t="s">
        <v>7</v>
      </c>
      <c r="F7" s="120" t="s">
        <v>8</v>
      </c>
      <c r="G7" s="139" t="s">
        <v>9</v>
      </c>
      <c r="H7" s="139"/>
      <c r="I7" s="139"/>
      <c r="J7" s="240"/>
      <c r="K7" s="241"/>
      <c r="L7" s="139"/>
      <c r="M7" s="139"/>
      <c r="N7" s="139"/>
      <c r="O7" s="137" t="s">
        <v>146</v>
      </c>
      <c r="P7" s="138"/>
      <c r="Q7" s="128" t="s">
        <v>51</v>
      </c>
      <c r="R7" s="120" t="s">
        <v>14</v>
      </c>
      <c r="S7" s="120" t="s">
        <v>19</v>
      </c>
      <c r="T7" s="120" t="s">
        <v>16</v>
      </c>
      <c r="U7" s="120" t="s">
        <v>14</v>
      </c>
      <c r="V7" s="233"/>
      <c r="W7" s="139"/>
      <c r="X7" s="139"/>
      <c r="Y7" s="234"/>
      <c r="Z7" s="1"/>
      <c r="AA7" s="157"/>
      <c r="AB7" s="157"/>
      <c r="AC7" s="157"/>
    </row>
    <row r="8" spans="1:29" ht="28" customHeight="1">
      <c r="A8" s="11" t="str">
        <f>G4</f>
        <v>ejthoh</v>
      </c>
      <c r="B8" s="7"/>
      <c r="C8" s="121"/>
      <c r="D8" s="29"/>
      <c r="E8" s="121"/>
      <c r="F8" s="7"/>
      <c r="G8" s="121"/>
      <c r="H8" s="29"/>
      <c r="I8" s="121"/>
      <c r="J8" s="115"/>
      <c r="K8" s="30"/>
      <c r="L8" s="131"/>
      <c r="M8" s="30"/>
      <c r="N8" s="30"/>
      <c r="O8" s="219">
        <f t="shared" ref="O8:O15" si="0">IF(I8="vuqcaf/kr okgu","---",$P$6%*M8)</f>
        <v>0</v>
      </c>
      <c r="P8" s="220"/>
      <c r="Q8" s="30"/>
      <c r="R8" s="30"/>
      <c r="S8" s="99"/>
      <c r="T8" s="100"/>
      <c r="U8" s="31">
        <f t="shared" ref="U8:U15" si="1">S8*T8</f>
        <v>0</v>
      </c>
      <c r="V8" s="30"/>
      <c r="W8" s="129">
        <f>SUM(J8,K8,N8,O8,R8,U8,V8)</f>
        <v>0</v>
      </c>
      <c r="X8" s="269"/>
      <c r="Y8" s="246"/>
      <c r="Z8" s="1"/>
      <c r="AA8" s="80"/>
      <c r="AB8" s="81"/>
      <c r="AC8" s="80"/>
    </row>
    <row r="9" spans="1:29" ht="28" customHeight="1">
      <c r="A9" s="11">
        <f>E8</f>
        <v>0</v>
      </c>
      <c r="B9" s="7"/>
      <c r="C9" s="121"/>
      <c r="D9" s="29"/>
      <c r="E9" s="121" t="str">
        <f>A8</f>
        <v>ejthoh</v>
      </c>
      <c r="F9" s="7"/>
      <c r="G9" s="121"/>
      <c r="H9" s="29"/>
      <c r="I9" s="121"/>
      <c r="J9" s="115"/>
      <c r="K9" s="30"/>
      <c r="L9" s="30"/>
      <c r="M9" s="30"/>
      <c r="N9" s="10"/>
      <c r="O9" s="219">
        <f t="shared" si="0"/>
        <v>0</v>
      </c>
      <c r="P9" s="220"/>
      <c r="Q9" s="30"/>
      <c r="R9" s="30"/>
      <c r="S9" s="72"/>
      <c r="T9" s="30"/>
      <c r="U9" s="31">
        <f t="shared" si="1"/>
        <v>0</v>
      </c>
      <c r="V9" s="30"/>
      <c r="W9" s="129">
        <f>SUM(J9,K9,N9,O9,R9,U9,V9)</f>
        <v>0</v>
      </c>
      <c r="X9" s="269"/>
      <c r="Y9" s="247"/>
      <c r="Z9" s="1"/>
      <c r="AA9" s="80" t="str">
        <f>IF(AA$8="","",AA$8)</f>
        <v/>
      </c>
      <c r="AB9" s="81" t="str">
        <f t="shared" ref="AB9:AC15" si="2">IF(AB$8="","",AB$8)</f>
        <v/>
      </c>
      <c r="AC9" s="80" t="str">
        <f t="shared" si="2"/>
        <v/>
      </c>
    </row>
    <row r="10" spans="1:29" ht="28" customHeight="1">
      <c r="A10" s="11" t="str">
        <f>G4</f>
        <v>ejthoh</v>
      </c>
      <c r="B10" s="7"/>
      <c r="C10" s="121"/>
      <c r="D10" s="29"/>
      <c r="E10" s="121"/>
      <c r="F10" s="7"/>
      <c r="G10" s="121"/>
      <c r="H10" s="29"/>
      <c r="I10" s="125"/>
      <c r="J10" s="115"/>
      <c r="K10" s="30"/>
      <c r="L10" s="30"/>
      <c r="M10" s="30"/>
      <c r="N10" s="10"/>
      <c r="O10" s="219">
        <f t="shared" si="0"/>
        <v>0</v>
      </c>
      <c r="P10" s="220"/>
      <c r="Q10" s="30"/>
      <c r="R10" s="30"/>
      <c r="S10" s="72"/>
      <c r="T10" s="30"/>
      <c r="U10" s="31">
        <f t="shared" si="1"/>
        <v>0</v>
      </c>
      <c r="V10" s="30"/>
      <c r="W10" s="129">
        <f t="shared" ref="W10:W15" si="3">SUM(J10,K10,N10,O10,R10,U10,V10)</f>
        <v>0</v>
      </c>
      <c r="X10" s="269"/>
      <c r="Y10" s="247"/>
      <c r="Z10" s="1"/>
      <c r="AA10" s="80" t="str">
        <f t="shared" ref="AA10:AA15" si="4">IF(AA$8="","",AA$8)</f>
        <v/>
      </c>
      <c r="AB10" s="81" t="str">
        <f t="shared" si="2"/>
        <v/>
      </c>
      <c r="AC10" s="80" t="str">
        <f t="shared" si="2"/>
        <v/>
      </c>
    </row>
    <row r="11" spans="1:29" ht="28" customHeight="1">
      <c r="A11" s="11">
        <f>E10</f>
        <v>0</v>
      </c>
      <c r="B11" s="7"/>
      <c r="C11" s="121"/>
      <c r="D11" s="29"/>
      <c r="E11" s="121" t="str">
        <f>A10</f>
        <v>ejthoh</v>
      </c>
      <c r="F11" s="7"/>
      <c r="G11" s="121"/>
      <c r="H11" s="29"/>
      <c r="I11" s="121"/>
      <c r="J11" s="115"/>
      <c r="K11" s="30"/>
      <c r="L11" s="30"/>
      <c r="M11" s="30"/>
      <c r="N11" s="10"/>
      <c r="O11" s="219">
        <f t="shared" si="0"/>
        <v>0</v>
      </c>
      <c r="P11" s="220"/>
      <c r="Q11" s="30"/>
      <c r="R11" s="30"/>
      <c r="S11" s="72"/>
      <c r="T11" s="30"/>
      <c r="U11" s="31">
        <f t="shared" si="1"/>
        <v>0</v>
      </c>
      <c r="V11" s="30"/>
      <c r="W11" s="129">
        <f t="shared" si="3"/>
        <v>0</v>
      </c>
      <c r="X11" s="269"/>
      <c r="Y11" s="247"/>
      <c r="Z11" s="1"/>
      <c r="AA11" s="80" t="str">
        <f t="shared" si="4"/>
        <v/>
      </c>
      <c r="AB11" s="81" t="str">
        <f t="shared" si="2"/>
        <v/>
      </c>
      <c r="AC11" s="80" t="str">
        <f t="shared" si="2"/>
        <v/>
      </c>
    </row>
    <row r="12" spans="1:29" ht="28" customHeight="1">
      <c r="A12" s="11" t="str">
        <f>G4</f>
        <v>ejthoh</v>
      </c>
      <c r="B12" s="7"/>
      <c r="C12" s="121"/>
      <c r="D12" s="29"/>
      <c r="E12" s="121"/>
      <c r="F12" s="7"/>
      <c r="G12" s="121"/>
      <c r="H12" s="29"/>
      <c r="I12" s="121"/>
      <c r="J12" s="115"/>
      <c r="K12" s="30"/>
      <c r="L12" s="30"/>
      <c r="M12" s="30"/>
      <c r="N12" s="10"/>
      <c r="O12" s="219">
        <f t="shared" si="0"/>
        <v>0</v>
      </c>
      <c r="P12" s="220"/>
      <c r="Q12" s="30"/>
      <c r="R12" s="30"/>
      <c r="S12" s="72"/>
      <c r="T12" s="30"/>
      <c r="U12" s="31">
        <f t="shared" si="1"/>
        <v>0</v>
      </c>
      <c r="V12" s="30"/>
      <c r="W12" s="129">
        <f t="shared" si="3"/>
        <v>0</v>
      </c>
      <c r="X12" s="269"/>
      <c r="Y12" s="247"/>
      <c r="Z12" s="1"/>
      <c r="AA12" s="80" t="str">
        <f t="shared" si="4"/>
        <v/>
      </c>
      <c r="AB12" s="81" t="str">
        <f t="shared" si="2"/>
        <v/>
      </c>
      <c r="AC12" s="80" t="str">
        <f t="shared" si="2"/>
        <v/>
      </c>
    </row>
    <row r="13" spans="1:29" ht="28" customHeight="1">
      <c r="A13" s="11">
        <f>E12</f>
        <v>0</v>
      </c>
      <c r="B13" s="7"/>
      <c r="C13" s="121"/>
      <c r="D13" s="29"/>
      <c r="E13" s="121" t="str">
        <f>A12</f>
        <v>ejthoh</v>
      </c>
      <c r="F13" s="7"/>
      <c r="G13" s="121"/>
      <c r="H13" s="29"/>
      <c r="I13" s="121"/>
      <c r="J13" s="115"/>
      <c r="K13" s="30"/>
      <c r="L13" s="30"/>
      <c r="M13" s="30"/>
      <c r="N13" s="30"/>
      <c r="O13" s="219">
        <f t="shared" si="0"/>
        <v>0</v>
      </c>
      <c r="P13" s="220"/>
      <c r="Q13" s="30"/>
      <c r="R13" s="30"/>
      <c r="S13" s="72"/>
      <c r="T13" s="30"/>
      <c r="U13" s="31">
        <f t="shared" si="1"/>
        <v>0</v>
      </c>
      <c r="V13" s="30"/>
      <c r="W13" s="129">
        <f t="shared" si="3"/>
        <v>0</v>
      </c>
      <c r="X13" s="269"/>
      <c r="Y13" s="248"/>
      <c r="Z13" s="1"/>
      <c r="AA13" s="80" t="str">
        <f t="shared" si="4"/>
        <v/>
      </c>
      <c r="AB13" s="81" t="str">
        <f t="shared" si="2"/>
        <v/>
      </c>
      <c r="AC13" s="80" t="str">
        <f t="shared" si="2"/>
        <v/>
      </c>
    </row>
    <row r="14" spans="1:29" ht="28" customHeight="1">
      <c r="A14" s="11" t="str">
        <f>G4</f>
        <v>ejthoh</v>
      </c>
      <c r="B14" s="7"/>
      <c r="C14" s="121"/>
      <c r="D14" s="29"/>
      <c r="E14" s="121"/>
      <c r="F14" s="7"/>
      <c r="G14" s="121"/>
      <c r="H14" s="29"/>
      <c r="I14" s="121"/>
      <c r="J14" s="115"/>
      <c r="K14" s="30"/>
      <c r="L14" s="30"/>
      <c r="M14" s="30"/>
      <c r="N14" s="30"/>
      <c r="O14" s="219">
        <f t="shared" si="0"/>
        <v>0</v>
      </c>
      <c r="P14" s="220"/>
      <c r="Q14" s="30" t="str">
        <f t="shared" ref="Q14:Q15" si="5">IF(I14="vuqcaf/kr okgu","---","")</f>
        <v/>
      </c>
      <c r="R14" s="30" t="str">
        <f t="shared" ref="R14:R15" si="6">IF(I14="vuqcaf/kr okgu","---","")</f>
        <v/>
      </c>
      <c r="S14" s="72"/>
      <c r="T14" s="30"/>
      <c r="U14" s="31">
        <f t="shared" si="1"/>
        <v>0</v>
      </c>
      <c r="V14" s="30"/>
      <c r="W14" s="129">
        <f t="shared" si="3"/>
        <v>0</v>
      </c>
      <c r="X14" s="230"/>
      <c r="Y14" s="246"/>
      <c r="Z14" s="1"/>
      <c r="AA14" s="80" t="str">
        <f t="shared" si="4"/>
        <v/>
      </c>
      <c r="AB14" s="81" t="str">
        <f t="shared" si="2"/>
        <v/>
      </c>
      <c r="AC14" s="80" t="str">
        <f t="shared" si="2"/>
        <v/>
      </c>
    </row>
    <row r="15" spans="1:29" ht="28" customHeight="1">
      <c r="A15" s="11">
        <f>E14</f>
        <v>0</v>
      </c>
      <c r="B15" s="7"/>
      <c r="C15" s="121"/>
      <c r="D15" s="29"/>
      <c r="E15" s="121" t="str">
        <f>A14</f>
        <v>ejthoh</v>
      </c>
      <c r="F15" s="7"/>
      <c r="G15" s="121"/>
      <c r="H15" s="29"/>
      <c r="I15" s="121"/>
      <c r="J15" s="115"/>
      <c r="K15" s="30"/>
      <c r="L15" s="30"/>
      <c r="M15" s="30"/>
      <c r="N15" s="30"/>
      <c r="O15" s="219">
        <f t="shared" si="0"/>
        <v>0</v>
      </c>
      <c r="P15" s="220"/>
      <c r="Q15" s="30" t="str">
        <f t="shared" si="5"/>
        <v/>
      </c>
      <c r="R15" s="30" t="str">
        <f t="shared" si="6"/>
        <v/>
      </c>
      <c r="S15" s="72"/>
      <c r="T15" s="30"/>
      <c r="U15" s="31">
        <f t="shared" si="1"/>
        <v>0</v>
      </c>
      <c r="V15" s="30"/>
      <c r="W15" s="129">
        <f t="shared" si="3"/>
        <v>0</v>
      </c>
      <c r="X15" s="230"/>
      <c r="Y15" s="247"/>
      <c r="Z15" s="1"/>
      <c r="AA15" s="80" t="str">
        <f t="shared" si="4"/>
        <v/>
      </c>
      <c r="AB15" s="81" t="str">
        <f t="shared" si="2"/>
        <v/>
      </c>
      <c r="AC15" s="80" t="str">
        <f t="shared" si="2"/>
        <v/>
      </c>
    </row>
    <row r="16" spans="1:29" ht="17" customHeight="1">
      <c r="A16" s="235" t="s">
        <v>64</v>
      </c>
      <c r="B16" s="139"/>
      <c r="C16" s="139"/>
      <c r="D16" s="139"/>
      <c r="E16" s="139"/>
      <c r="F16" s="139"/>
      <c r="G16" s="139"/>
      <c r="H16" s="139"/>
      <c r="I16" s="139"/>
      <c r="J16" s="126">
        <f>SUM(J8:J15)</f>
        <v>0</v>
      </c>
      <c r="K16" s="126">
        <f>SUM(K8:K15)</f>
        <v>0</v>
      </c>
      <c r="L16" s="120"/>
      <c r="M16" s="120"/>
      <c r="N16" s="19">
        <f>SUM(N8:N15)</f>
        <v>0</v>
      </c>
      <c r="O16" s="221">
        <f>SUM(O8:O15)</f>
        <v>0</v>
      </c>
      <c r="P16" s="222"/>
      <c r="Q16" s="120"/>
      <c r="R16" s="19">
        <f>SUM(R8:R15)</f>
        <v>0</v>
      </c>
      <c r="S16" s="74">
        <f>SUM(S8:S15)</f>
        <v>0</v>
      </c>
      <c r="T16" s="120"/>
      <c r="U16" s="19">
        <f>SUM(U8:U15)</f>
        <v>0</v>
      </c>
      <c r="V16" s="120"/>
      <c r="W16" s="20">
        <f>SUM(W8:W15)</f>
        <v>0</v>
      </c>
      <c r="X16" s="21"/>
      <c r="Y16" s="32"/>
      <c r="Z16" s="1"/>
      <c r="AA16" s="105"/>
      <c r="AB16" s="105"/>
      <c r="AC16" s="105"/>
    </row>
    <row r="17" spans="1:29" ht="17" customHeight="1">
      <c r="A17" s="235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242" t="s">
        <v>62</v>
      </c>
      <c r="O17" s="242"/>
      <c r="P17" s="242"/>
      <c r="Q17" s="242"/>
      <c r="R17" s="230"/>
      <c r="S17" s="230"/>
      <c r="T17" s="230"/>
      <c r="U17" s="230"/>
      <c r="V17" s="230"/>
      <c r="W17" s="21" t="s">
        <v>55</v>
      </c>
      <c r="X17" s="124"/>
      <c r="Y17" s="122" t="s">
        <v>63</v>
      </c>
      <c r="Z17" s="1"/>
      <c r="AA17" s="105"/>
      <c r="AB17" s="105"/>
      <c r="AC17" s="105"/>
    </row>
    <row r="18" spans="1:29" ht="17" customHeight="1">
      <c r="A18" s="235" t="s">
        <v>18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243"/>
      <c r="W18" s="243"/>
      <c r="X18" s="243"/>
      <c r="Y18" s="14" t="s">
        <v>38</v>
      </c>
      <c r="Z18" s="1"/>
      <c r="AA18" s="105"/>
      <c r="AB18" s="105"/>
      <c r="AC18" s="105"/>
    </row>
    <row r="19" spans="1:29" ht="17" customHeight="1">
      <c r="A19" s="244" t="s">
        <v>59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3"/>
      <c r="W19" s="243"/>
      <c r="X19" s="243"/>
      <c r="Y19" s="14" t="s">
        <v>82</v>
      </c>
      <c r="Z19" s="1"/>
      <c r="AA19" s="105"/>
      <c r="AB19" s="105"/>
      <c r="AC19" s="105"/>
    </row>
    <row r="20" spans="1:29" ht="17" customHeight="1">
      <c r="A20" s="244" t="s">
        <v>60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3"/>
      <c r="W20" s="243"/>
      <c r="X20" s="243"/>
      <c r="Y20" s="14" t="s">
        <v>39</v>
      </c>
      <c r="Z20" s="1"/>
      <c r="AA20" s="105"/>
      <c r="AB20" s="105"/>
      <c r="AC20" s="105"/>
    </row>
    <row r="21" spans="1:29" ht="17" customHeight="1">
      <c r="A21" s="235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 t="s">
        <v>20</v>
      </c>
      <c r="S21" s="139"/>
      <c r="T21" s="139"/>
      <c r="U21" s="139"/>
      <c r="V21" s="245"/>
      <c r="W21" s="245"/>
      <c r="X21" s="245"/>
      <c r="Y21" s="14" t="s">
        <v>83</v>
      </c>
      <c r="Z21" s="1"/>
      <c r="AA21" s="105"/>
      <c r="AB21" s="105"/>
      <c r="AC21" s="105"/>
    </row>
    <row r="22" spans="1:29" ht="17" customHeight="1">
      <c r="A22" s="235" t="s">
        <v>92</v>
      </c>
      <c r="B22" s="139"/>
      <c r="C22" s="139"/>
      <c r="D22" s="139"/>
      <c r="E22" s="139"/>
      <c r="F22" s="139"/>
      <c r="G22" s="139"/>
      <c r="H22" s="139"/>
      <c r="I22" s="139"/>
      <c r="J22" s="257"/>
      <c r="K22" s="257"/>
      <c r="L22" s="257"/>
      <c r="M22" s="257"/>
      <c r="N22" s="257"/>
      <c r="O22" s="139" t="s">
        <v>61</v>
      </c>
      <c r="P22" s="139"/>
      <c r="Q22" s="139"/>
      <c r="R22" s="139"/>
      <c r="S22" s="139"/>
      <c r="T22" s="139"/>
      <c r="U22" s="231"/>
      <c r="V22" s="256"/>
      <c r="W22" s="256"/>
      <c r="X22" s="256"/>
      <c r="Y22" s="114" t="s">
        <v>208</v>
      </c>
      <c r="Z22" s="1"/>
      <c r="AA22" s="105"/>
      <c r="AB22" s="105"/>
      <c r="AC22" s="105"/>
    </row>
    <row r="23" spans="1:29" ht="17" customHeight="1">
      <c r="A23" s="244" t="s">
        <v>58</v>
      </c>
      <c r="B23" s="242"/>
      <c r="C23" s="251"/>
      <c r="D23" s="251"/>
      <c r="E23" s="23" t="s">
        <v>52</v>
      </c>
      <c r="F23" s="24"/>
      <c r="G23" s="139" t="s">
        <v>53</v>
      </c>
      <c r="H23" s="139"/>
      <c r="I23" s="120" t="s">
        <v>54</v>
      </c>
      <c r="J23" s="124"/>
      <c r="K23" s="124"/>
      <c r="L23" s="120" t="s">
        <v>55</v>
      </c>
      <c r="M23" s="25"/>
      <c r="N23" s="258" t="s">
        <v>97</v>
      </c>
      <c r="O23" s="259"/>
      <c r="P23" s="259"/>
      <c r="Q23" s="259"/>
      <c r="R23" s="260"/>
      <c r="S23" s="139"/>
      <c r="T23" s="139"/>
      <c r="U23" s="139"/>
      <c r="V23" s="249" t="s">
        <v>54</v>
      </c>
      <c r="W23" s="250"/>
      <c r="X23" s="249" t="s">
        <v>55</v>
      </c>
      <c r="Y23" s="252"/>
      <c r="Z23" s="1"/>
      <c r="AA23" s="105"/>
      <c r="AB23" s="105"/>
      <c r="AC23" s="105"/>
    </row>
    <row r="24" spans="1:29" ht="17" customHeight="1">
      <c r="A24" s="244" t="s">
        <v>57</v>
      </c>
      <c r="B24" s="242"/>
      <c r="C24" s="139"/>
      <c r="D24" s="139"/>
      <c r="E24" s="139"/>
      <c r="F24" s="139"/>
      <c r="G24" s="139"/>
      <c r="H24" s="139"/>
      <c r="I24" s="120" t="s">
        <v>54</v>
      </c>
      <c r="J24" s="124"/>
      <c r="K24" s="124"/>
      <c r="L24" s="120" t="s">
        <v>55</v>
      </c>
      <c r="M24" s="25"/>
      <c r="N24" s="258" t="s">
        <v>96</v>
      </c>
      <c r="O24" s="259"/>
      <c r="P24" s="259"/>
      <c r="Q24" s="259"/>
      <c r="R24" s="260"/>
      <c r="S24" s="139"/>
      <c r="T24" s="139"/>
      <c r="U24" s="139"/>
      <c r="V24" s="139"/>
      <c r="W24" s="251"/>
      <c r="X24" s="139"/>
      <c r="Y24" s="252"/>
      <c r="Z24" s="1"/>
      <c r="AA24" s="105"/>
      <c r="AB24" s="105"/>
      <c r="AC24" s="105"/>
    </row>
    <row r="25" spans="1:29" ht="17" customHeight="1">
      <c r="A25" s="261" t="s">
        <v>56</v>
      </c>
      <c r="B25" s="262"/>
      <c r="C25" s="263"/>
      <c r="D25" s="263"/>
      <c r="E25" s="263"/>
      <c r="F25" s="263"/>
      <c r="G25" s="263"/>
      <c r="H25" s="263"/>
      <c r="I25" s="127" t="s">
        <v>54</v>
      </c>
      <c r="J25" s="8"/>
      <c r="K25" s="8"/>
      <c r="L25" s="127" t="s">
        <v>55</v>
      </c>
      <c r="M25" s="27"/>
      <c r="N25" s="264" t="s">
        <v>98</v>
      </c>
      <c r="O25" s="265"/>
      <c r="P25" s="265"/>
      <c r="Q25" s="265"/>
      <c r="R25" s="265"/>
      <c r="S25" s="266"/>
      <c r="T25" s="266"/>
      <c r="U25" s="267"/>
      <c r="V25" s="127" t="s">
        <v>54</v>
      </c>
      <c r="W25" s="8"/>
      <c r="X25" s="127" t="s">
        <v>55</v>
      </c>
      <c r="Y25" s="28"/>
      <c r="Z25" s="1"/>
      <c r="AA25" s="105"/>
      <c r="AB25" s="105"/>
      <c r="AC25" s="105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4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5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mergeCells count="85">
    <mergeCell ref="A25:B25"/>
    <mergeCell ref="C25:H25"/>
    <mergeCell ref="N25:R25"/>
    <mergeCell ref="S25:U25"/>
    <mergeCell ref="W23:W24"/>
    <mergeCell ref="X23:X24"/>
    <mergeCell ref="Y23:Y24"/>
    <mergeCell ref="A24:B24"/>
    <mergeCell ref="C24:H24"/>
    <mergeCell ref="N24:R24"/>
    <mergeCell ref="S24:U24"/>
    <mergeCell ref="A23:B23"/>
    <mergeCell ref="C23:D23"/>
    <mergeCell ref="G23:H23"/>
    <mergeCell ref="N23:R23"/>
    <mergeCell ref="S23:U23"/>
    <mergeCell ref="V23:V24"/>
    <mergeCell ref="A20:U20"/>
    <mergeCell ref="V20:X20"/>
    <mergeCell ref="A21:Q21"/>
    <mergeCell ref="R21:U21"/>
    <mergeCell ref="V21:X21"/>
    <mergeCell ref="A22:I22"/>
    <mergeCell ref="J22:N22"/>
    <mergeCell ref="O22:Q22"/>
    <mergeCell ref="R22:U22"/>
    <mergeCell ref="V22:X22"/>
    <mergeCell ref="A19:U19"/>
    <mergeCell ref="V19:X19"/>
    <mergeCell ref="O14:P14"/>
    <mergeCell ref="X14:X15"/>
    <mergeCell ref="Y14:Y15"/>
    <mergeCell ref="O15:P15"/>
    <mergeCell ref="A16:I16"/>
    <mergeCell ref="O16:P16"/>
    <mergeCell ref="A17:M17"/>
    <mergeCell ref="N17:Q17"/>
    <mergeCell ref="R17:V17"/>
    <mergeCell ref="A18:U18"/>
    <mergeCell ref="V18:X18"/>
    <mergeCell ref="O10:P10"/>
    <mergeCell ref="X10:X11"/>
    <mergeCell ref="Y10:Y11"/>
    <mergeCell ref="O11:P11"/>
    <mergeCell ref="O12:P12"/>
    <mergeCell ref="X12:X13"/>
    <mergeCell ref="Y12:Y13"/>
    <mergeCell ref="O13:P13"/>
    <mergeCell ref="Y8:Y9"/>
    <mergeCell ref="O9:P9"/>
    <mergeCell ref="X5:X7"/>
    <mergeCell ref="Y5:Y7"/>
    <mergeCell ref="AA5:AA7"/>
    <mergeCell ref="O7:P7"/>
    <mergeCell ref="O8:P8"/>
    <mergeCell ref="X8:X9"/>
    <mergeCell ref="S5:U6"/>
    <mergeCell ref="V5:V7"/>
    <mergeCell ref="W5:W7"/>
    <mergeCell ref="AB5:AB7"/>
    <mergeCell ref="AC5:AC7"/>
    <mergeCell ref="A5:H5"/>
    <mergeCell ref="I5:I7"/>
    <mergeCell ref="J5:K7"/>
    <mergeCell ref="L5:P5"/>
    <mergeCell ref="Q5:R6"/>
    <mergeCell ref="A6:D6"/>
    <mergeCell ref="E6:H6"/>
    <mergeCell ref="L6:L7"/>
    <mergeCell ref="M6:M7"/>
    <mergeCell ref="N6:N7"/>
    <mergeCell ref="C7:D7"/>
    <mergeCell ref="G7:H7"/>
    <mergeCell ref="A1:Y1"/>
    <mergeCell ref="AA1:AC4"/>
    <mergeCell ref="B2:L2"/>
    <mergeCell ref="M2:Q2"/>
    <mergeCell ref="R2:W2"/>
    <mergeCell ref="B3:I3"/>
    <mergeCell ref="J3:K3"/>
    <mergeCell ref="N3:P3"/>
    <mergeCell ref="S3:W3"/>
    <mergeCell ref="B4:E4"/>
    <mergeCell ref="G4:M4"/>
    <mergeCell ref="N4:Y4"/>
  </mergeCells>
  <phoneticPr fontId="17" type="noConversion"/>
  <conditionalFormatting sqref="Q7">
    <cfRule type="expression" dxfId="719" priority="57">
      <formula>ISERROR(Q7)</formula>
    </cfRule>
  </conditionalFormatting>
  <conditionalFormatting sqref="X12:X13">
    <cfRule type="expression" dxfId="718" priority="55">
      <formula>ISERROR(X12)</formula>
    </cfRule>
  </conditionalFormatting>
  <conditionalFormatting sqref="A2:Y2 A4:Y4 A3:J3 Q3:Y3 L3:M3 A25:N25 A23:N23 A24:M24 S23:Y24 V25:Y25 S25 A17:Y21 A22:V22 Y22">
    <cfRule type="expression" dxfId="717" priority="72">
      <formula>ISERROR(A2)</formula>
    </cfRule>
  </conditionalFormatting>
  <conditionalFormatting sqref="Y8 Y10 Y12 Y14 Y16">
    <cfRule type="expression" dxfId="716" priority="66">
      <formula>ISERROR(Y8)</formula>
    </cfRule>
  </conditionalFormatting>
  <conditionalFormatting sqref="A8:H9">
    <cfRule type="expression" dxfId="715" priority="65">
      <formula>ISERROR(A8)</formula>
    </cfRule>
  </conditionalFormatting>
  <conditionalFormatting sqref="A10:H11">
    <cfRule type="expression" dxfId="714" priority="64">
      <formula>ISERROR(A10)</formula>
    </cfRule>
  </conditionalFormatting>
  <conditionalFormatting sqref="X10:X11">
    <cfRule type="expression" dxfId="713" priority="54">
      <formula>ISERROR(X10)</formula>
    </cfRule>
  </conditionalFormatting>
  <conditionalFormatting sqref="S16">
    <cfRule type="expression" dxfId="712" priority="50">
      <formula>ISERROR(S16)</formula>
    </cfRule>
  </conditionalFormatting>
  <conditionalFormatting sqref="J16:K16 Q16:R16 V16:W16">
    <cfRule type="cellIs" dxfId="711" priority="67" operator="equal">
      <formula>0</formula>
    </cfRule>
  </conditionalFormatting>
  <conditionalFormatting sqref="N24">
    <cfRule type="expression" dxfId="710" priority="71">
      <formula>ISERROR(N24)</formula>
    </cfRule>
  </conditionalFormatting>
  <conditionalFormatting sqref="A12:H13">
    <cfRule type="expression" dxfId="709" priority="63">
      <formula>ISERROR(A12)</formula>
    </cfRule>
  </conditionalFormatting>
  <conditionalFormatting sqref="N3">
    <cfRule type="expression" dxfId="708" priority="69">
      <formula>ISERROR(N3)</formula>
    </cfRule>
  </conditionalFormatting>
  <conditionalFormatting sqref="A14:H15">
    <cfRule type="expression" dxfId="707" priority="62">
      <formula>ISERROR(A14)</formula>
    </cfRule>
  </conditionalFormatting>
  <conditionalFormatting sqref="A1:Y1">
    <cfRule type="expression" dxfId="706" priority="70">
      <formula>ISERROR(A1)</formula>
    </cfRule>
  </conditionalFormatting>
  <conditionalFormatting sqref="X8:X9">
    <cfRule type="expression" dxfId="705" priority="53">
      <formula>ISERROR(X8)</formula>
    </cfRule>
  </conditionalFormatting>
  <conditionalFormatting sqref="T16:U16">
    <cfRule type="expression" dxfId="704" priority="52">
      <formula>ISERROR(T16)</formula>
    </cfRule>
  </conditionalFormatting>
  <conditionalFormatting sqref="T16:U16">
    <cfRule type="cellIs" dxfId="703" priority="51" operator="equal">
      <formula>0</formula>
    </cfRule>
  </conditionalFormatting>
  <conditionalFormatting sqref="A5:J5 A6:I7 Q5:Y6 A16:K16 R7:Y7 V16:X16 Q16:R16">
    <cfRule type="expression" dxfId="702" priority="68">
      <formula>ISERROR(A5)</formula>
    </cfRule>
  </conditionalFormatting>
  <conditionalFormatting sqref="L5:L6 M6:N6 L16:O16">
    <cfRule type="expression" dxfId="701" priority="61">
      <formula>ISERROR(L5)</formula>
    </cfRule>
  </conditionalFormatting>
  <conditionalFormatting sqref="L16:O16">
    <cfRule type="cellIs" dxfId="700" priority="60" operator="equal">
      <formula>0</formula>
    </cfRule>
  </conditionalFormatting>
  <conditionalFormatting sqref="O6">
    <cfRule type="expression" dxfId="699" priority="59">
      <formula>ISERROR(O6)</formula>
    </cfRule>
  </conditionalFormatting>
  <conditionalFormatting sqref="O7">
    <cfRule type="expression" dxfId="698" priority="58">
      <formula>ISERROR(O7)</formula>
    </cfRule>
  </conditionalFormatting>
  <conditionalFormatting sqref="X14:X15">
    <cfRule type="expression" dxfId="697" priority="56">
      <formula>ISERROR(X14)</formula>
    </cfRule>
  </conditionalFormatting>
  <conditionalFormatting sqref="S16">
    <cfRule type="cellIs" dxfId="696" priority="49" operator="equal">
      <formula>0</formula>
    </cfRule>
  </conditionalFormatting>
  <conditionalFormatting sqref="W8:W15">
    <cfRule type="cellIs" dxfId="695" priority="47" operator="equal">
      <formula>0</formula>
    </cfRule>
  </conditionalFormatting>
  <conditionalFormatting sqref="I8">
    <cfRule type="expression" dxfId="694" priority="46">
      <formula>ISERROR(I8)</formula>
    </cfRule>
  </conditionalFormatting>
  <conditionalFormatting sqref="T8:U15">
    <cfRule type="expression" dxfId="693" priority="42">
      <formula>ISERROR(T8)</formula>
    </cfRule>
  </conditionalFormatting>
  <conditionalFormatting sqref="S8:S15">
    <cfRule type="expression" dxfId="692" priority="39">
      <formula>ISERROR(S8)</formula>
    </cfRule>
  </conditionalFormatting>
  <conditionalFormatting sqref="J8:K8 Q8:R8 V8:W15">
    <cfRule type="expression" dxfId="691" priority="48">
      <formula>ISERROR(J8)</formula>
    </cfRule>
  </conditionalFormatting>
  <conditionalFormatting sqref="M8:N8">
    <cfRule type="expression" dxfId="690" priority="45">
      <formula>ISERROR(M8)</formula>
    </cfRule>
  </conditionalFormatting>
  <conditionalFormatting sqref="O8">
    <cfRule type="expression" dxfId="689" priority="44">
      <formula>ISERROR(O8)</formula>
    </cfRule>
  </conditionalFormatting>
  <conditionalFormatting sqref="O8">
    <cfRule type="cellIs" dxfId="688" priority="43" operator="equal">
      <formula>0</formula>
    </cfRule>
  </conditionalFormatting>
  <conditionalFormatting sqref="U9:U15">
    <cfRule type="cellIs" dxfId="687" priority="41" operator="equal">
      <formula>0</formula>
    </cfRule>
  </conditionalFormatting>
  <conditionalFormatting sqref="U8">
    <cfRule type="cellIs" dxfId="686" priority="40" operator="equal">
      <formula>0</formula>
    </cfRule>
  </conditionalFormatting>
  <conditionalFormatting sqref="U9">
    <cfRule type="cellIs" dxfId="685" priority="38" operator="equal">
      <formula>0</formula>
    </cfRule>
  </conditionalFormatting>
  <conditionalFormatting sqref="I9">
    <cfRule type="expression" dxfId="684" priority="36">
      <formula>ISERROR(I9)</formula>
    </cfRule>
  </conditionalFormatting>
  <conditionalFormatting sqref="J9:K9 Q9:R9">
    <cfRule type="expression" dxfId="683" priority="37">
      <formula>ISERROR(J9)</formula>
    </cfRule>
  </conditionalFormatting>
  <conditionalFormatting sqref="L9:N9">
    <cfRule type="expression" dxfId="682" priority="35">
      <formula>ISERROR(L9)</formula>
    </cfRule>
  </conditionalFormatting>
  <conditionalFormatting sqref="O9">
    <cfRule type="expression" dxfId="681" priority="34">
      <formula>ISERROR(O9)</formula>
    </cfRule>
  </conditionalFormatting>
  <conditionalFormatting sqref="O9">
    <cfRule type="cellIs" dxfId="680" priority="33" operator="equal">
      <formula>0</formula>
    </cfRule>
  </conditionalFormatting>
  <conditionalFormatting sqref="J10:K10 Q10:R10">
    <cfRule type="expression" dxfId="679" priority="32">
      <formula>ISERROR(J10)</formula>
    </cfRule>
  </conditionalFormatting>
  <conditionalFormatting sqref="L10:N10">
    <cfRule type="expression" dxfId="678" priority="31">
      <formula>ISERROR(L10)</formula>
    </cfRule>
  </conditionalFormatting>
  <conditionalFormatting sqref="O10">
    <cfRule type="expression" dxfId="677" priority="30">
      <formula>ISERROR(O10)</formula>
    </cfRule>
  </conditionalFormatting>
  <conditionalFormatting sqref="O10">
    <cfRule type="cellIs" dxfId="676" priority="29" operator="equal">
      <formula>0</formula>
    </cfRule>
  </conditionalFormatting>
  <conditionalFormatting sqref="I11">
    <cfRule type="expression" dxfId="675" priority="27">
      <formula>ISERROR(I11)</formula>
    </cfRule>
  </conditionalFormatting>
  <conditionalFormatting sqref="J11:K11 Q11:R11">
    <cfRule type="expression" dxfId="674" priority="28">
      <formula>ISERROR(J11)</formula>
    </cfRule>
  </conditionalFormatting>
  <conditionalFormatting sqref="L11:N11">
    <cfRule type="expression" dxfId="673" priority="26">
      <formula>ISERROR(L11)</formula>
    </cfRule>
  </conditionalFormatting>
  <conditionalFormatting sqref="O11">
    <cfRule type="expression" dxfId="672" priority="25">
      <formula>ISERROR(O11)</formula>
    </cfRule>
  </conditionalFormatting>
  <conditionalFormatting sqref="O11">
    <cfRule type="cellIs" dxfId="671" priority="24" operator="equal">
      <formula>0</formula>
    </cfRule>
  </conditionalFormatting>
  <conditionalFormatting sqref="I12">
    <cfRule type="expression" dxfId="670" priority="22">
      <formula>ISERROR(I12)</formula>
    </cfRule>
  </conditionalFormatting>
  <conditionalFormatting sqref="J12:K12 Q12:R12">
    <cfRule type="expression" dxfId="669" priority="23">
      <formula>ISERROR(J12)</formula>
    </cfRule>
  </conditionalFormatting>
  <conditionalFormatting sqref="L12:N12">
    <cfRule type="expression" dxfId="668" priority="21">
      <formula>ISERROR(L12)</formula>
    </cfRule>
  </conditionalFormatting>
  <conditionalFormatting sqref="O12">
    <cfRule type="expression" dxfId="667" priority="20">
      <formula>ISERROR(O12)</formula>
    </cfRule>
  </conditionalFormatting>
  <conditionalFormatting sqref="O12">
    <cfRule type="cellIs" dxfId="666" priority="19" operator="equal">
      <formula>0</formula>
    </cfRule>
  </conditionalFormatting>
  <conditionalFormatting sqref="I13">
    <cfRule type="expression" dxfId="665" priority="17">
      <formula>ISERROR(I13)</formula>
    </cfRule>
  </conditionalFormatting>
  <conditionalFormatting sqref="J13:K13 Q13:R13">
    <cfRule type="expression" dxfId="664" priority="18">
      <formula>ISERROR(J13)</formula>
    </cfRule>
  </conditionalFormatting>
  <conditionalFormatting sqref="L13:N13">
    <cfRule type="expression" dxfId="663" priority="16">
      <formula>ISERROR(L13)</formula>
    </cfRule>
  </conditionalFormatting>
  <conditionalFormatting sqref="O13">
    <cfRule type="expression" dxfId="662" priority="15">
      <formula>ISERROR(O13)</formula>
    </cfRule>
  </conditionalFormatting>
  <conditionalFormatting sqref="O13">
    <cfRule type="cellIs" dxfId="661" priority="14" operator="equal">
      <formula>0</formula>
    </cfRule>
  </conditionalFormatting>
  <conditionalFormatting sqref="I14">
    <cfRule type="expression" dxfId="660" priority="12">
      <formula>ISERROR(I14)</formula>
    </cfRule>
  </conditionalFormatting>
  <conditionalFormatting sqref="Q14:R14">
    <cfRule type="expression" dxfId="659" priority="13">
      <formula>ISERROR(Q14)</formula>
    </cfRule>
  </conditionalFormatting>
  <conditionalFormatting sqref="I15">
    <cfRule type="expression" dxfId="658" priority="10">
      <formula>ISERROR(I15)</formula>
    </cfRule>
  </conditionalFormatting>
  <conditionalFormatting sqref="Q15:R15">
    <cfRule type="expression" dxfId="657" priority="11">
      <formula>ISERROR(Q15)</formula>
    </cfRule>
  </conditionalFormatting>
  <conditionalFormatting sqref="I10">
    <cfRule type="expression" dxfId="656" priority="9">
      <formula>ISERROR(I10)</formula>
    </cfRule>
  </conditionalFormatting>
  <conditionalFormatting sqref="J14:K14">
    <cfRule type="expression" dxfId="655" priority="8">
      <formula>ISERROR(J14)</formula>
    </cfRule>
  </conditionalFormatting>
  <conditionalFormatting sqref="L14:N14">
    <cfRule type="expression" dxfId="654" priority="7">
      <formula>ISERROR(L14)</formula>
    </cfRule>
  </conditionalFormatting>
  <conditionalFormatting sqref="O14">
    <cfRule type="expression" dxfId="653" priority="6">
      <formula>ISERROR(O14)</formula>
    </cfRule>
  </conditionalFormatting>
  <conditionalFormatting sqref="O14">
    <cfRule type="cellIs" dxfId="652" priority="5" operator="equal">
      <formula>0</formula>
    </cfRule>
  </conditionalFormatting>
  <conditionalFormatting sqref="J15:K15">
    <cfRule type="expression" dxfId="651" priority="4">
      <formula>ISERROR(J15)</formula>
    </cfRule>
  </conditionalFormatting>
  <conditionalFormatting sqref="L15:N15">
    <cfRule type="expression" dxfId="650" priority="3">
      <formula>ISERROR(L15)</formula>
    </cfRule>
  </conditionalFormatting>
  <conditionalFormatting sqref="O15">
    <cfRule type="expression" dxfId="649" priority="2">
      <formula>ISERROR(O15)</formula>
    </cfRule>
  </conditionalFormatting>
  <conditionalFormatting sqref="O15">
    <cfRule type="cellIs" dxfId="648" priority="1" operator="equal">
      <formula>0</formula>
    </cfRule>
  </conditionalFormatting>
  <dataValidations count="2">
    <dataValidation type="list" allowBlank="1" showInputMessage="1" showErrorMessage="1" sqref="I8:I9 I11:I15">
      <formula1>$Y$18:$Y$22</formula1>
    </dataValidation>
    <dataValidation type="list" allowBlank="1" showInputMessage="1" showErrorMessage="1" sqref="C8:C15 G8:G15">
      <formula1>$X$2:$Y$2</formula1>
    </dataValidation>
  </dataValidations>
  <printOptions horizontalCentered="1" verticalCentered="1"/>
  <pageMargins left="0.5" right="0.5" top="0.5" bottom="0.5" header="0" footer="0"/>
  <pageSetup paperSize="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C41"/>
  <sheetViews>
    <sheetView zoomScale="150" zoomScaleNormal="150" zoomScalePageLayoutView="150" workbookViewId="0">
      <selection activeCell="J12" sqref="J12"/>
    </sheetView>
  </sheetViews>
  <sheetFormatPr defaultColWidth="8.81640625" defaultRowHeight="15.5"/>
  <cols>
    <col min="1" max="1" width="7.6328125" style="2" customWidth="1"/>
    <col min="2" max="2" width="8.1796875" style="2" customWidth="1"/>
    <col min="3" max="3" width="4.81640625" style="2" customWidth="1"/>
    <col min="4" max="4" width="6" style="2" customWidth="1"/>
    <col min="5" max="5" width="8.6328125" style="2" bestFit="1" customWidth="1"/>
    <col min="6" max="6" width="8.36328125" style="2" customWidth="1"/>
    <col min="7" max="7" width="4.453125" style="2" customWidth="1"/>
    <col min="8" max="8" width="5.453125" style="2" customWidth="1"/>
    <col min="9" max="9" width="4.81640625" style="2" customWidth="1"/>
    <col min="10" max="11" width="4.36328125" style="6" customWidth="1"/>
    <col min="12" max="13" width="5.36328125" style="2" customWidth="1"/>
    <col min="14" max="14" width="5.6328125" style="2" customWidth="1"/>
    <col min="15" max="15" width="5.1796875" style="2" customWidth="1"/>
    <col min="16" max="16" width="2.81640625" style="2" customWidth="1"/>
    <col min="17" max="17" width="4.453125" style="2" customWidth="1"/>
    <col min="18" max="18" width="4.81640625" style="2" customWidth="1"/>
    <col min="19" max="19" width="4.1796875" style="2" customWidth="1"/>
    <col min="20" max="20" width="5.1796875" style="2" customWidth="1"/>
    <col min="21" max="21" width="5" style="2" customWidth="1"/>
    <col min="22" max="22" width="5.81640625" style="2" customWidth="1"/>
    <col min="23" max="23" width="7.81640625" style="2" customWidth="1"/>
    <col min="24" max="24" width="12.6328125" style="6" customWidth="1"/>
    <col min="25" max="25" width="6.453125" style="6" customWidth="1"/>
    <col min="26" max="26" width="8.81640625" style="2"/>
    <col min="27" max="27" width="9.1796875" style="2" bestFit="1" customWidth="1"/>
    <col min="28" max="16384" width="8.81640625" style="2"/>
  </cols>
  <sheetData>
    <row r="1" spans="1:29" ht="20" customHeight="1">
      <c r="A1" s="140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  <c r="Z1" s="1"/>
      <c r="AA1" s="270" t="s">
        <v>151</v>
      </c>
      <c r="AB1" s="271"/>
      <c r="AC1" s="272"/>
    </row>
    <row r="2" spans="1:29" ht="20" customHeight="1">
      <c r="A2" s="123" t="s">
        <v>0</v>
      </c>
      <c r="B2" s="227" t="s">
        <v>86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  <c r="M2" s="139" t="s">
        <v>42</v>
      </c>
      <c r="N2" s="139"/>
      <c r="O2" s="139"/>
      <c r="P2" s="139"/>
      <c r="Q2" s="139"/>
      <c r="R2" s="230"/>
      <c r="S2" s="230"/>
      <c r="T2" s="230"/>
      <c r="U2" s="230"/>
      <c r="V2" s="230"/>
      <c r="W2" s="230"/>
      <c r="X2" s="13" t="s">
        <v>78</v>
      </c>
      <c r="Y2" s="14" t="s">
        <v>79</v>
      </c>
      <c r="Z2" s="1"/>
      <c r="AA2" s="273"/>
      <c r="AB2" s="274"/>
      <c r="AC2" s="275"/>
    </row>
    <row r="3" spans="1:29" ht="20" customHeight="1">
      <c r="A3" s="123" t="s">
        <v>1</v>
      </c>
      <c r="B3" s="227" t="s">
        <v>211</v>
      </c>
      <c r="C3" s="228"/>
      <c r="D3" s="228"/>
      <c r="E3" s="228"/>
      <c r="F3" s="228"/>
      <c r="G3" s="228"/>
      <c r="H3" s="228"/>
      <c r="I3" s="229"/>
      <c r="J3" s="231" t="s">
        <v>48</v>
      </c>
      <c r="K3" s="232"/>
      <c r="L3" s="121" t="s">
        <v>49</v>
      </c>
      <c r="M3" s="120" t="s">
        <v>95</v>
      </c>
      <c r="N3" s="223" t="s">
        <v>93</v>
      </c>
      <c r="O3" s="224"/>
      <c r="P3" s="225"/>
      <c r="Q3" s="120" t="s">
        <v>50</v>
      </c>
      <c r="R3" s="10">
        <v>2017</v>
      </c>
      <c r="S3" s="139" t="s">
        <v>89</v>
      </c>
      <c r="T3" s="139"/>
      <c r="U3" s="139"/>
      <c r="V3" s="139"/>
      <c r="W3" s="139"/>
      <c r="X3" s="16" t="s">
        <v>222</v>
      </c>
      <c r="Y3" s="17"/>
      <c r="Z3" s="1"/>
      <c r="AA3" s="273"/>
      <c r="AB3" s="274"/>
      <c r="AC3" s="275"/>
    </row>
    <row r="4" spans="1:29" ht="20" customHeight="1">
      <c r="A4" s="123" t="s">
        <v>2</v>
      </c>
      <c r="B4" s="227" t="s">
        <v>87</v>
      </c>
      <c r="C4" s="228"/>
      <c r="D4" s="228"/>
      <c r="E4" s="229"/>
      <c r="F4" s="120" t="s">
        <v>3</v>
      </c>
      <c r="G4" s="227" t="s">
        <v>210</v>
      </c>
      <c r="H4" s="228"/>
      <c r="I4" s="228"/>
      <c r="J4" s="228"/>
      <c r="K4" s="228"/>
      <c r="L4" s="228"/>
      <c r="M4" s="22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234"/>
      <c r="Z4" s="1"/>
      <c r="AA4" s="276"/>
      <c r="AB4" s="277"/>
      <c r="AC4" s="278"/>
    </row>
    <row r="5" spans="1:29" ht="25" customHeight="1">
      <c r="A5" s="235" t="s">
        <v>4</v>
      </c>
      <c r="B5" s="139"/>
      <c r="C5" s="139"/>
      <c r="D5" s="139"/>
      <c r="E5" s="139"/>
      <c r="F5" s="139"/>
      <c r="G5" s="139"/>
      <c r="H5" s="139"/>
      <c r="I5" s="139" t="s">
        <v>10</v>
      </c>
      <c r="J5" s="236" t="s">
        <v>11</v>
      </c>
      <c r="K5" s="237"/>
      <c r="L5" s="226" t="s">
        <v>145</v>
      </c>
      <c r="M5" s="226"/>
      <c r="N5" s="226"/>
      <c r="O5" s="226"/>
      <c r="P5" s="226"/>
      <c r="Q5" s="139" t="s">
        <v>80</v>
      </c>
      <c r="R5" s="139"/>
      <c r="S5" s="139" t="s">
        <v>15</v>
      </c>
      <c r="T5" s="139"/>
      <c r="U5" s="139"/>
      <c r="V5" s="233" t="s">
        <v>65</v>
      </c>
      <c r="W5" s="139" t="s">
        <v>209</v>
      </c>
      <c r="X5" s="139" t="s">
        <v>81</v>
      </c>
      <c r="Y5" s="234" t="s">
        <v>17</v>
      </c>
      <c r="Z5" s="1"/>
      <c r="AA5" s="157" t="s">
        <v>149</v>
      </c>
      <c r="AB5" s="157" t="s">
        <v>148</v>
      </c>
      <c r="AC5" s="157" t="s">
        <v>150</v>
      </c>
    </row>
    <row r="6" spans="1:29" ht="20.25" customHeight="1">
      <c r="A6" s="235" t="s">
        <v>5</v>
      </c>
      <c r="B6" s="139"/>
      <c r="C6" s="139"/>
      <c r="D6" s="139"/>
      <c r="E6" s="139" t="s">
        <v>6</v>
      </c>
      <c r="F6" s="139"/>
      <c r="G6" s="139"/>
      <c r="H6" s="139"/>
      <c r="I6" s="139"/>
      <c r="J6" s="238"/>
      <c r="K6" s="239"/>
      <c r="L6" s="139" t="s">
        <v>12</v>
      </c>
      <c r="M6" s="139" t="s">
        <v>51</v>
      </c>
      <c r="N6" s="139" t="s">
        <v>13</v>
      </c>
      <c r="O6" s="70" t="s">
        <v>147</v>
      </c>
      <c r="P6" s="69">
        <v>5</v>
      </c>
      <c r="Q6" s="139"/>
      <c r="R6" s="139"/>
      <c r="S6" s="139"/>
      <c r="T6" s="139"/>
      <c r="U6" s="139"/>
      <c r="V6" s="233"/>
      <c r="W6" s="139"/>
      <c r="X6" s="139"/>
      <c r="Y6" s="234"/>
      <c r="Z6" s="1"/>
      <c r="AA6" s="157"/>
      <c r="AB6" s="157"/>
      <c r="AC6" s="157"/>
    </row>
    <row r="7" spans="1:29" ht="24.75" customHeight="1">
      <c r="A7" s="123" t="s">
        <v>7</v>
      </c>
      <c r="B7" s="120" t="s">
        <v>8</v>
      </c>
      <c r="C7" s="139" t="s">
        <v>9</v>
      </c>
      <c r="D7" s="139"/>
      <c r="E7" s="120" t="s">
        <v>7</v>
      </c>
      <c r="F7" s="120" t="s">
        <v>8</v>
      </c>
      <c r="G7" s="139" t="s">
        <v>9</v>
      </c>
      <c r="H7" s="139"/>
      <c r="I7" s="139"/>
      <c r="J7" s="240"/>
      <c r="K7" s="241"/>
      <c r="L7" s="139"/>
      <c r="M7" s="139"/>
      <c r="N7" s="139"/>
      <c r="O7" s="137" t="s">
        <v>146</v>
      </c>
      <c r="P7" s="138"/>
      <c r="Q7" s="128" t="s">
        <v>51</v>
      </c>
      <c r="R7" s="120" t="s">
        <v>14</v>
      </c>
      <c r="S7" s="120" t="s">
        <v>19</v>
      </c>
      <c r="T7" s="120" t="s">
        <v>16</v>
      </c>
      <c r="U7" s="120" t="s">
        <v>14</v>
      </c>
      <c r="V7" s="233"/>
      <c r="W7" s="139"/>
      <c r="X7" s="139"/>
      <c r="Y7" s="234"/>
      <c r="Z7" s="1"/>
      <c r="AA7" s="157"/>
      <c r="AB7" s="157"/>
      <c r="AC7" s="157"/>
    </row>
    <row r="8" spans="1:29" ht="28" customHeight="1">
      <c r="A8" s="11" t="str">
        <f>G4</f>
        <v>ejthoh</v>
      </c>
      <c r="B8" s="7"/>
      <c r="C8" s="121"/>
      <c r="D8" s="29"/>
      <c r="E8" s="121"/>
      <c r="F8" s="7"/>
      <c r="G8" s="121"/>
      <c r="H8" s="29"/>
      <c r="I8" s="121"/>
      <c r="J8" s="115"/>
      <c r="K8" s="30"/>
      <c r="L8" s="131"/>
      <c r="M8" s="30"/>
      <c r="N8" s="30"/>
      <c r="O8" s="219">
        <f t="shared" ref="O8:O15" si="0">IF(I8="vuqcaf/kr okgu","---",$P$6%*M8)</f>
        <v>0</v>
      </c>
      <c r="P8" s="220"/>
      <c r="Q8" s="30"/>
      <c r="R8" s="30"/>
      <c r="S8" s="99"/>
      <c r="T8" s="100"/>
      <c r="U8" s="31">
        <f t="shared" ref="U8:U15" si="1">S8*T8</f>
        <v>0</v>
      </c>
      <c r="V8" s="30"/>
      <c r="W8" s="129">
        <f>SUM(J8,K8,N8,O8,R8,U8,V8)</f>
        <v>0</v>
      </c>
      <c r="X8" s="269"/>
      <c r="Y8" s="246"/>
      <c r="Z8" s="1"/>
      <c r="AA8" s="80"/>
      <c r="AB8" s="81"/>
      <c r="AC8" s="80"/>
    </row>
    <row r="9" spans="1:29" ht="28" customHeight="1">
      <c r="A9" s="11">
        <f>E8</f>
        <v>0</v>
      </c>
      <c r="B9" s="7"/>
      <c r="C9" s="121"/>
      <c r="D9" s="29"/>
      <c r="E9" s="121" t="str">
        <f>A8</f>
        <v>ejthoh</v>
      </c>
      <c r="F9" s="7"/>
      <c r="G9" s="121"/>
      <c r="H9" s="29"/>
      <c r="I9" s="121"/>
      <c r="J9" s="115"/>
      <c r="K9" s="30"/>
      <c r="L9" s="30"/>
      <c r="M9" s="30"/>
      <c r="N9" s="10"/>
      <c r="O9" s="219">
        <f t="shared" si="0"/>
        <v>0</v>
      </c>
      <c r="P9" s="220"/>
      <c r="Q9" s="30"/>
      <c r="R9" s="30"/>
      <c r="S9" s="72"/>
      <c r="T9" s="30"/>
      <c r="U9" s="31">
        <f t="shared" si="1"/>
        <v>0</v>
      </c>
      <c r="V9" s="30"/>
      <c r="W9" s="129">
        <f>SUM(J9,K9,N9,O9,R9,U9,V9)</f>
        <v>0</v>
      </c>
      <c r="X9" s="269"/>
      <c r="Y9" s="247"/>
      <c r="Z9" s="1"/>
      <c r="AA9" s="80" t="str">
        <f>IF(AA$8="","",AA$8)</f>
        <v/>
      </c>
      <c r="AB9" s="81" t="str">
        <f t="shared" ref="AB9:AC15" si="2">IF(AB$8="","",AB$8)</f>
        <v/>
      </c>
      <c r="AC9" s="80" t="str">
        <f t="shared" si="2"/>
        <v/>
      </c>
    </row>
    <row r="10" spans="1:29" ht="28" customHeight="1">
      <c r="A10" s="11" t="str">
        <f>G4</f>
        <v>ejthoh</v>
      </c>
      <c r="B10" s="7"/>
      <c r="C10" s="121"/>
      <c r="D10" s="29"/>
      <c r="E10" s="121"/>
      <c r="F10" s="7"/>
      <c r="G10" s="121"/>
      <c r="H10" s="29"/>
      <c r="I10" s="125"/>
      <c r="J10" s="115"/>
      <c r="K10" s="30"/>
      <c r="L10" s="30"/>
      <c r="M10" s="30"/>
      <c r="N10" s="10"/>
      <c r="O10" s="219">
        <f t="shared" si="0"/>
        <v>0</v>
      </c>
      <c r="P10" s="220"/>
      <c r="Q10" s="30"/>
      <c r="R10" s="30"/>
      <c r="S10" s="72"/>
      <c r="T10" s="30"/>
      <c r="U10" s="31">
        <f t="shared" si="1"/>
        <v>0</v>
      </c>
      <c r="V10" s="30"/>
      <c r="W10" s="129">
        <f t="shared" ref="W10:W15" si="3">SUM(J10,K10,N10,O10,R10,U10,V10)</f>
        <v>0</v>
      </c>
      <c r="X10" s="269"/>
      <c r="Y10" s="247"/>
      <c r="Z10" s="1"/>
      <c r="AA10" s="80" t="str">
        <f t="shared" ref="AA10:AA15" si="4">IF(AA$8="","",AA$8)</f>
        <v/>
      </c>
      <c r="AB10" s="81" t="str">
        <f t="shared" si="2"/>
        <v/>
      </c>
      <c r="AC10" s="80" t="str">
        <f t="shared" si="2"/>
        <v/>
      </c>
    </row>
    <row r="11" spans="1:29" ht="28" customHeight="1">
      <c r="A11" s="11">
        <f>E10</f>
        <v>0</v>
      </c>
      <c r="B11" s="7"/>
      <c r="C11" s="121"/>
      <c r="D11" s="29"/>
      <c r="E11" s="121" t="str">
        <f>A10</f>
        <v>ejthoh</v>
      </c>
      <c r="F11" s="7"/>
      <c r="G11" s="121"/>
      <c r="H11" s="29"/>
      <c r="I11" s="121"/>
      <c r="J11" s="115"/>
      <c r="K11" s="30"/>
      <c r="L11" s="30"/>
      <c r="M11" s="30"/>
      <c r="N11" s="10"/>
      <c r="O11" s="219">
        <f t="shared" si="0"/>
        <v>0</v>
      </c>
      <c r="P11" s="220"/>
      <c r="Q11" s="30"/>
      <c r="R11" s="30"/>
      <c r="S11" s="72"/>
      <c r="T11" s="30"/>
      <c r="U11" s="31">
        <f t="shared" si="1"/>
        <v>0</v>
      </c>
      <c r="V11" s="30"/>
      <c r="W11" s="129">
        <f t="shared" si="3"/>
        <v>0</v>
      </c>
      <c r="X11" s="269"/>
      <c r="Y11" s="247"/>
      <c r="Z11" s="1"/>
      <c r="AA11" s="80" t="str">
        <f t="shared" si="4"/>
        <v/>
      </c>
      <c r="AB11" s="81" t="str">
        <f t="shared" si="2"/>
        <v/>
      </c>
      <c r="AC11" s="80" t="str">
        <f t="shared" si="2"/>
        <v/>
      </c>
    </row>
    <row r="12" spans="1:29" ht="28" customHeight="1">
      <c r="A12" s="11" t="str">
        <f>G4</f>
        <v>ejthoh</v>
      </c>
      <c r="B12" s="7"/>
      <c r="C12" s="121"/>
      <c r="D12" s="29"/>
      <c r="E12" s="121"/>
      <c r="F12" s="7"/>
      <c r="G12" s="121"/>
      <c r="H12" s="29"/>
      <c r="I12" s="121"/>
      <c r="J12" s="115"/>
      <c r="K12" s="30"/>
      <c r="L12" s="30"/>
      <c r="M12" s="30"/>
      <c r="N12" s="10"/>
      <c r="O12" s="219">
        <f t="shared" si="0"/>
        <v>0</v>
      </c>
      <c r="P12" s="220"/>
      <c r="Q12" s="30"/>
      <c r="R12" s="30"/>
      <c r="S12" s="72"/>
      <c r="T12" s="30"/>
      <c r="U12" s="31">
        <f t="shared" si="1"/>
        <v>0</v>
      </c>
      <c r="V12" s="30"/>
      <c r="W12" s="129">
        <f t="shared" si="3"/>
        <v>0</v>
      </c>
      <c r="X12" s="269"/>
      <c r="Y12" s="247"/>
      <c r="Z12" s="1"/>
      <c r="AA12" s="80" t="str">
        <f t="shared" si="4"/>
        <v/>
      </c>
      <c r="AB12" s="81" t="str">
        <f t="shared" si="2"/>
        <v/>
      </c>
      <c r="AC12" s="80" t="str">
        <f t="shared" si="2"/>
        <v/>
      </c>
    </row>
    <row r="13" spans="1:29" ht="28" customHeight="1">
      <c r="A13" s="11">
        <f>E12</f>
        <v>0</v>
      </c>
      <c r="B13" s="7"/>
      <c r="C13" s="121"/>
      <c r="D13" s="29"/>
      <c r="E13" s="121" t="str">
        <f>A12</f>
        <v>ejthoh</v>
      </c>
      <c r="F13" s="7"/>
      <c r="G13" s="121"/>
      <c r="H13" s="29"/>
      <c r="I13" s="121"/>
      <c r="J13" s="115"/>
      <c r="K13" s="30"/>
      <c r="L13" s="30"/>
      <c r="M13" s="30"/>
      <c r="N13" s="30"/>
      <c r="O13" s="219">
        <f t="shared" si="0"/>
        <v>0</v>
      </c>
      <c r="P13" s="220"/>
      <c r="Q13" s="30"/>
      <c r="R13" s="30"/>
      <c r="S13" s="72"/>
      <c r="T13" s="30"/>
      <c r="U13" s="31">
        <f t="shared" si="1"/>
        <v>0</v>
      </c>
      <c r="V13" s="30"/>
      <c r="W13" s="129">
        <f t="shared" si="3"/>
        <v>0</v>
      </c>
      <c r="X13" s="269"/>
      <c r="Y13" s="248"/>
      <c r="Z13" s="1"/>
      <c r="AA13" s="80" t="str">
        <f t="shared" si="4"/>
        <v/>
      </c>
      <c r="AB13" s="81" t="str">
        <f t="shared" si="2"/>
        <v/>
      </c>
      <c r="AC13" s="80" t="str">
        <f t="shared" si="2"/>
        <v/>
      </c>
    </row>
    <row r="14" spans="1:29" ht="28" customHeight="1">
      <c r="A14" s="11" t="str">
        <f>G4</f>
        <v>ejthoh</v>
      </c>
      <c r="B14" s="7"/>
      <c r="C14" s="121"/>
      <c r="D14" s="29"/>
      <c r="E14" s="121"/>
      <c r="F14" s="7"/>
      <c r="G14" s="121"/>
      <c r="H14" s="29"/>
      <c r="I14" s="121"/>
      <c r="J14" s="115"/>
      <c r="K14" s="30"/>
      <c r="L14" s="30"/>
      <c r="M14" s="30"/>
      <c r="N14" s="30"/>
      <c r="O14" s="219">
        <f t="shared" si="0"/>
        <v>0</v>
      </c>
      <c r="P14" s="220"/>
      <c r="Q14" s="30" t="str">
        <f t="shared" ref="Q14:Q15" si="5">IF(I14="vuqcaf/kr okgu","---","")</f>
        <v/>
      </c>
      <c r="R14" s="30" t="str">
        <f t="shared" ref="R14:R15" si="6">IF(I14="vuqcaf/kr okgu","---","")</f>
        <v/>
      </c>
      <c r="S14" s="72"/>
      <c r="T14" s="30"/>
      <c r="U14" s="31">
        <f t="shared" si="1"/>
        <v>0</v>
      </c>
      <c r="V14" s="30"/>
      <c r="W14" s="129">
        <f t="shared" si="3"/>
        <v>0</v>
      </c>
      <c r="X14" s="230"/>
      <c r="Y14" s="246"/>
      <c r="Z14" s="1"/>
      <c r="AA14" s="80" t="str">
        <f t="shared" si="4"/>
        <v/>
      </c>
      <c r="AB14" s="81" t="str">
        <f t="shared" si="2"/>
        <v/>
      </c>
      <c r="AC14" s="80" t="str">
        <f t="shared" si="2"/>
        <v/>
      </c>
    </row>
    <row r="15" spans="1:29" ht="28" customHeight="1">
      <c r="A15" s="11">
        <f>E14</f>
        <v>0</v>
      </c>
      <c r="B15" s="7"/>
      <c r="C15" s="121"/>
      <c r="D15" s="29"/>
      <c r="E15" s="121" t="str">
        <f>A14</f>
        <v>ejthoh</v>
      </c>
      <c r="F15" s="7"/>
      <c r="G15" s="121"/>
      <c r="H15" s="29"/>
      <c r="I15" s="121"/>
      <c r="J15" s="115"/>
      <c r="K15" s="30"/>
      <c r="L15" s="30"/>
      <c r="M15" s="30"/>
      <c r="N15" s="30"/>
      <c r="O15" s="219">
        <f t="shared" si="0"/>
        <v>0</v>
      </c>
      <c r="P15" s="220"/>
      <c r="Q15" s="30" t="str">
        <f t="shared" si="5"/>
        <v/>
      </c>
      <c r="R15" s="30" t="str">
        <f t="shared" si="6"/>
        <v/>
      </c>
      <c r="S15" s="72"/>
      <c r="T15" s="30"/>
      <c r="U15" s="31">
        <f t="shared" si="1"/>
        <v>0</v>
      </c>
      <c r="V15" s="30"/>
      <c r="W15" s="129">
        <f t="shared" si="3"/>
        <v>0</v>
      </c>
      <c r="X15" s="230"/>
      <c r="Y15" s="247"/>
      <c r="Z15" s="1"/>
      <c r="AA15" s="80" t="str">
        <f t="shared" si="4"/>
        <v/>
      </c>
      <c r="AB15" s="81" t="str">
        <f t="shared" si="2"/>
        <v/>
      </c>
      <c r="AC15" s="80" t="str">
        <f t="shared" si="2"/>
        <v/>
      </c>
    </row>
    <row r="16" spans="1:29" ht="17" customHeight="1">
      <c r="A16" s="235" t="s">
        <v>64</v>
      </c>
      <c r="B16" s="139"/>
      <c r="C16" s="139"/>
      <c r="D16" s="139"/>
      <c r="E16" s="139"/>
      <c r="F16" s="139"/>
      <c r="G16" s="139"/>
      <c r="H16" s="139"/>
      <c r="I16" s="139"/>
      <c r="J16" s="126">
        <f>SUM(J8:J15)</f>
        <v>0</v>
      </c>
      <c r="K16" s="126">
        <f>SUM(K8:K15)</f>
        <v>0</v>
      </c>
      <c r="L16" s="120"/>
      <c r="M16" s="120"/>
      <c r="N16" s="19">
        <f>SUM(N8:N15)</f>
        <v>0</v>
      </c>
      <c r="O16" s="221">
        <f>SUM(O8:O15)</f>
        <v>0</v>
      </c>
      <c r="P16" s="222"/>
      <c r="Q16" s="120"/>
      <c r="R16" s="19">
        <f>SUM(R8:R15)</f>
        <v>0</v>
      </c>
      <c r="S16" s="74">
        <f>SUM(S8:S15)</f>
        <v>0</v>
      </c>
      <c r="T16" s="120"/>
      <c r="U16" s="19">
        <f>SUM(U8:U15)</f>
        <v>0</v>
      </c>
      <c r="V16" s="120"/>
      <c r="W16" s="20">
        <f>SUM(W8:W15)</f>
        <v>0</v>
      </c>
      <c r="X16" s="21"/>
      <c r="Y16" s="32"/>
      <c r="Z16" s="1"/>
      <c r="AA16" s="105"/>
      <c r="AB16" s="105"/>
      <c r="AC16" s="105"/>
    </row>
    <row r="17" spans="1:29" ht="17" customHeight="1">
      <c r="A17" s="235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242" t="s">
        <v>62</v>
      </c>
      <c r="O17" s="242"/>
      <c r="P17" s="242"/>
      <c r="Q17" s="242"/>
      <c r="R17" s="230"/>
      <c r="S17" s="230"/>
      <c r="T17" s="230"/>
      <c r="U17" s="230"/>
      <c r="V17" s="230"/>
      <c r="W17" s="21" t="s">
        <v>55</v>
      </c>
      <c r="X17" s="124"/>
      <c r="Y17" s="122" t="s">
        <v>63</v>
      </c>
      <c r="Z17" s="1"/>
      <c r="AA17" s="105"/>
      <c r="AB17" s="105"/>
      <c r="AC17" s="105"/>
    </row>
    <row r="18" spans="1:29" ht="17" customHeight="1">
      <c r="A18" s="235" t="s">
        <v>18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243"/>
      <c r="W18" s="243"/>
      <c r="X18" s="243"/>
      <c r="Y18" s="14" t="s">
        <v>38</v>
      </c>
      <c r="Z18" s="1"/>
      <c r="AA18" s="105"/>
      <c r="AB18" s="105"/>
      <c r="AC18" s="105"/>
    </row>
    <row r="19" spans="1:29" ht="17" customHeight="1">
      <c r="A19" s="244" t="s">
        <v>59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3"/>
      <c r="W19" s="243"/>
      <c r="X19" s="243"/>
      <c r="Y19" s="14" t="s">
        <v>82</v>
      </c>
      <c r="Z19" s="1"/>
      <c r="AA19" s="105"/>
      <c r="AB19" s="105"/>
      <c r="AC19" s="105"/>
    </row>
    <row r="20" spans="1:29" ht="17" customHeight="1">
      <c r="A20" s="244" t="s">
        <v>60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3"/>
      <c r="W20" s="243"/>
      <c r="X20" s="243"/>
      <c r="Y20" s="14" t="s">
        <v>39</v>
      </c>
      <c r="Z20" s="1"/>
      <c r="AA20" s="105"/>
      <c r="AB20" s="105"/>
      <c r="AC20" s="105"/>
    </row>
    <row r="21" spans="1:29" ht="17" customHeight="1">
      <c r="A21" s="235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 t="s">
        <v>20</v>
      </c>
      <c r="S21" s="139"/>
      <c r="T21" s="139"/>
      <c r="U21" s="139"/>
      <c r="V21" s="245"/>
      <c r="W21" s="245"/>
      <c r="X21" s="245"/>
      <c r="Y21" s="14" t="s">
        <v>83</v>
      </c>
      <c r="Z21" s="1"/>
      <c r="AA21" s="105"/>
      <c r="AB21" s="105"/>
      <c r="AC21" s="105"/>
    </row>
    <row r="22" spans="1:29" ht="17" customHeight="1">
      <c r="A22" s="235" t="s">
        <v>92</v>
      </c>
      <c r="B22" s="139"/>
      <c r="C22" s="139"/>
      <c r="D22" s="139"/>
      <c r="E22" s="139"/>
      <c r="F22" s="139"/>
      <c r="G22" s="139"/>
      <c r="H22" s="139"/>
      <c r="I22" s="139"/>
      <c r="J22" s="257"/>
      <c r="K22" s="257"/>
      <c r="L22" s="257"/>
      <c r="M22" s="257"/>
      <c r="N22" s="257"/>
      <c r="O22" s="139" t="s">
        <v>61</v>
      </c>
      <c r="P22" s="139"/>
      <c r="Q22" s="139"/>
      <c r="R22" s="139"/>
      <c r="S22" s="139"/>
      <c r="T22" s="139"/>
      <c r="U22" s="231"/>
      <c r="V22" s="256"/>
      <c r="W22" s="256"/>
      <c r="X22" s="256"/>
      <c r="Y22" s="114" t="s">
        <v>208</v>
      </c>
      <c r="Z22" s="1"/>
      <c r="AA22" s="105"/>
      <c r="AB22" s="105"/>
      <c r="AC22" s="105"/>
    </row>
    <row r="23" spans="1:29" ht="17" customHeight="1">
      <c r="A23" s="244" t="s">
        <v>58</v>
      </c>
      <c r="B23" s="242"/>
      <c r="C23" s="251"/>
      <c r="D23" s="251"/>
      <c r="E23" s="23" t="s">
        <v>52</v>
      </c>
      <c r="F23" s="24"/>
      <c r="G23" s="139" t="s">
        <v>53</v>
      </c>
      <c r="H23" s="139"/>
      <c r="I23" s="120" t="s">
        <v>54</v>
      </c>
      <c r="J23" s="124"/>
      <c r="K23" s="124"/>
      <c r="L23" s="120" t="s">
        <v>55</v>
      </c>
      <c r="M23" s="25"/>
      <c r="N23" s="258" t="s">
        <v>97</v>
      </c>
      <c r="O23" s="259"/>
      <c r="P23" s="259"/>
      <c r="Q23" s="259"/>
      <c r="R23" s="260"/>
      <c r="S23" s="139"/>
      <c r="T23" s="139"/>
      <c r="U23" s="139"/>
      <c r="V23" s="249" t="s">
        <v>54</v>
      </c>
      <c r="W23" s="250"/>
      <c r="X23" s="249" t="s">
        <v>55</v>
      </c>
      <c r="Y23" s="252"/>
      <c r="Z23" s="1"/>
      <c r="AA23" s="105"/>
      <c r="AB23" s="105"/>
      <c r="AC23" s="105"/>
    </row>
    <row r="24" spans="1:29" ht="17" customHeight="1">
      <c r="A24" s="244" t="s">
        <v>57</v>
      </c>
      <c r="B24" s="242"/>
      <c r="C24" s="139"/>
      <c r="D24" s="139"/>
      <c r="E24" s="139"/>
      <c r="F24" s="139"/>
      <c r="G24" s="139"/>
      <c r="H24" s="139"/>
      <c r="I24" s="120" t="s">
        <v>54</v>
      </c>
      <c r="J24" s="124"/>
      <c r="K24" s="124"/>
      <c r="L24" s="120" t="s">
        <v>55</v>
      </c>
      <c r="M24" s="25"/>
      <c r="N24" s="258" t="s">
        <v>96</v>
      </c>
      <c r="O24" s="259"/>
      <c r="P24" s="259"/>
      <c r="Q24" s="259"/>
      <c r="R24" s="260"/>
      <c r="S24" s="139"/>
      <c r="T24" s="139"/>
      <c r="U24" s="139"/>
      <c r="V24" s="139"/>
      <c r="W24" s="251"/>
      <c r="X24" s="139"/>
      <c r="Y24" s="252"/>
      <c r="Z24" s="1"/>
      <c r="AA24" s="105"/>
      <c r="AB24" s="105"/>
      <c r="AC24" s="105"/>
    </row>
    <row r="25" spans="1:29" ht="17" customHeight="1">
      <c r="A25" s="261" t="s">
        <v>56</v>
      </c>
      <c r="B25" s="262"/>
      <c r="C25" s="263"/>
      <c r="D25" s="263"/>
      <c r="E25" s="263"/>
      <c r="F25" s="263"/>
      <c r="G25" s="263"/>
      <c r="H25" s="263"/>
      <c r="I25" s="127" t="s">
        <v>54</v>
      </c>
      <c r="J25" s="8"/>
      <c r="K25" s="8"/>
      <c r="L25" s="127" t="s">
        <v>55</v>
      </c>
      <c r="M25" s="27"/>
      <c r="N25" s="264" t="s">
        <v>98</v>
      </c>
      <c r="O25" s="265"/>
      <c r="P25" s="265"/>
      <c r="Q25" s="265"/>
      <c r="R25" s="265"/>
      <c r="S25" s="266"/>
      <c r="T25" s="266"/>
      <c r="U25" s="267"/>
      <c r="V25" s="127" t="s">
        <v>54</v>
      </c>
      <c r="W25" s="8"/>
      <c r="X25" s="127" t="s">
        <v>55</v>
      </c>
      <c r="Y25" s="28"/>
      <c r="Z25" s="1"/>
      <c r="AA25" s="105"/>
      <c r="AB25" s="105"/>
      <c r="AC25" s="105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4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5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mergeCells count="85">
    <mergeCell ref="A25:B25"/>
    <mergeCell ref="C25:H25"/>
    <mergeCell ref="N25:R25"/>
    <mergeCell ref="S25:U25"/>
    <mergeCell ref="W23:W24"/>
    <mergeCell ref="X23:X24"/>
    <mergeCell ref="Y23:Y24"/>
    <mergeCell ref="A24:B24"/>
    <mergeCell ref="C24:H24"/>
    <mergeCell ref="N24:R24"/>
    <mergeCell ref="S24:U24"/>
    <mergeCell ref="A23:B23"/>
    <mergeCell ref="C23:D23"/>
    <mergeCell ref="G23:H23"/>
    <mergeCell ref="N23:R23"/>
    <mergeCell ref="S23:U23"/>
    <mergeCell ref="V23:V24"/>
    <mergeCell ref="A20:U20"/>
    <mergeCell ref="V20:X20"/>
    <mergeCell ref="A21:Q21"/>
    <mergeCell ref="R21:U21"/>
    <mergeCell ref="V21:X21"/>
    <mergeCell ref="A22:I22"/>
    <mergeCell ref="J22:N22"/>
    <mergeCell ref="O22:Q22"/>
    <mergeCell ref="R22:U22"/>
    <mergeCell ref="V22:X22"/>
    <mergeCell ref="A19:U19"/>
    <mergeCell ref="V19:X19"/>
    <mergeCell ref="O14:P14"/>
    <mergeCell ref="X14:X15"/>
    <mergeCell ref="Y14:Y15"/>
    <mergeCell ref="O15:P15"/>
    <mergeCell ref="A16:I16"/>
    <mergeCell ref="O16:P16"/>
    <mergeCell ref="A17:M17"/>
    <mergeCell ref="N17:Q17"/>
    <mergeCell ref="R17:V17"/>
    <mergeCell ref="A18:U18"/>
    <mergeCell ref="V18:X18"/>
    <mergeCell ref="O10:P10"/>
    <mergeCell ref="X10:X11"/>
    <mergeCell ref="Y10:Y11"/>
    <mergeCell ref="O11:P11"/>
    <mergeCell ref="O12:P12"/>
    <mergeCell ref="X12:X13"/>
    <mergeCell ref="Y12:Y13"/>
    <mergeCell ref="O13:P13"/>
    <mergeCell ref="Y8:Y9"/>
    <mergeCell ref="O9:P9"/>
    <mergeCell ref="X5:X7"/>
    <mergeCell ref="Y5:Y7"/>
    <mergeCell ref="AA5:AA7"/>
    <mergeCell ref="O7:P7"/>
    <mergeCell ref="O8:P8"/>
    <mergeCell ref="X8:X9"/>
    <mergeCell ref="S5:U6"/>
    <mergeCell ref="V5:V7"/>
    <mergeCell ref="W5:W7"/>
    <mergeCell ref="AB5:AB7"/>
    <mergeCell ref="AC5:AC7"/>
    <mergeCell ref="A5:H5"/>
    <mergeCell ref="I5:I7"/>
    <mergeCell ref="J5:K7"/>
    <mergeCell ref="L5:P5"/>
    <mergeCell ref="Q5:R6"/>
    <mergeCell ref="A6:D6"/>
    <mergeCell ref="E6:H6"/>
    <mergeCell ref="L6:L7"/>
    <mergeCell ref="M6:M7"/>
    <mergeCell ref="N6:N7"/>
    <mergeCell ref="C7:D7"/>
    <mergeCell ref="G7:H7"/>
    <mergeCell ref="A1:Y1"/>
    <mergeCell ref="AA1:AC4"/>
    <mergeCell ref="B2:L2"/>
    <mergeCell ref="M2:Q2"/>
    <mergeCell ref="R2:W2"/>
    <mergeCell ref="B3:I3"/>
    <mergeCell ref="J3:K3"/>
    <mergeCell ref="N3:P3"/>
    <mergeCell ref="S3:W3"/>
    <mergeCell ref="B4:E4"/>
    <mergeCell ref="G4:M4"/>
    <mergeCell ref="N4:Y4"/>
  </mergeCells>
  <phoneticPr fontId="17" type="noConversion"/>
  <conditionalFormatting sqref="Q7">
    <cfRule type="expression" dxfId="647" priority="57">
      <formula>ISERROR(Q7)</formula>
    </cfRule>
  </conditionalFormatting>
  <conditionalFormatting sqref="X12:X13">
    <cfRule type="expression" dxfId="646" priority="55">
      <formula>ISERROR(X12)</formula>
    </cfRule>
  </conditionalFormatting>
  <conditionalFormatting sqref="A2:Y2 A4:Y4 A3:J3 Q3:Y3 L3:M3 A25:N25 A23:N23 A24:M24 S23:Y24 V25:Y25 S25 A17:Y21 A22:V22 Y22">
    <cfRule type="expression" dxfId="645" priority="72">
      <formula>ISERROR(A2)</formula>
    </cfRule>
  </conditionalFormatting>
  <conditionalFormatting sqref="Y8 Y10 Y12 Y14 Y16">
    <cfRule type="expression" dxfId="644" priority="66">
      <formula>ISERROR(Y8)</formula>
    </cfRule>
  </conditionalFormatting>
  <conditionalFormatting sqref="A8:H9">
    <cfRule type="expression" dxfId="643" priority="65">
      <formula>ISERROR(A8)</formula>
    </cfRule>
  </conditionalFormatting>
  <conditionalFormatting sqref="A10:H11">
    <cfRule type="expression" dxfId="642" priority="64">
      <formula>ISERROR(A10)</formula>
    </cfRule>
  </conditionalFormatting>
  <conditionalFormatting sqref="X10:X11">
    <cfRule type="expression" dxfId="641" priority="54">
      <formula>ISERROR(X10)</formula>
    </cfRule>
  </conditionalFormatting>
  <conditionalFormatting sqref="S16">
    <cfRule type="expression" dxfId="640" priority="50">
      <formula>ISERROR(S16)</formula>
    </cfRule>
  </conditionalFormatting>
  <conditionalFormatting sqref="J16:K16 Q16:R16 V16:W16">
    <cfRule type="cellIs" dxfId="639" priority="67" operator="equal">
      <formula>0</formula>
    </cfRule>
  </conditionalFormatting>
  <conditionalFormatting sqref="N24">
    <cfRule type="expression" dxfId="638" priority="71">
      <formula>ISERROR(N24)</formula>
    </cfRule>
  </conditionalFormatting>
  <conditionalFormatting sqref="A12:H13">
    <cfRule type="expression" dxfId="637" priority="63">
      <formula>ISERROR(A12)</formula>
    </cfRule>
  </conditionalFormatting>
  <conditionalFormatting sqref="N3">
    <cfRule type="expression" dxfId="636" priority="69">
      <formula>ISERROR(N3)</formula>
    </cfRule>
  </conditionalFormatting>
  <conditionalFormatting sqref="A14:H15">
    <cfRule type="expression" dxfId="635" priority="62">
      <formula>ISERROR(A14)</formula>
    </cfRule>
  </conditionalFormatting>
  <conditionalFormatting sqref="A1:Y1">
    <cfRule type="expression" dxfId="634" priority="70">
      <formula>ISERROR(A1)</formula>
    </cfRule>
  </conditionalFormatting>
  <conditionalFormatting sqref="X8:X9">
    <cfRule type="expression" dxfId="633" priority="53">
      <formula>ISERROR(X8)</formula>
    </cfRule>
  </conditionalFormatting>
  <conditionalFormatting sqref="T16:U16">
    <cfRule type="expression" dxfId="632" priority="52">
      <formula>ISERROR(T16)</formula>
    </cfRule>
  </conditionalFormatting>
  <conditionalFormatting sqref="T16:U16">
    <cfRule type="cellIs" dxfId="631" priority="51" operator="equal">
      <formula>0</formula>
    </cfRule>
  </conditionalFormatting>
  <conditionalFormatting sqref="A5:J5 A6:I7 Q5:Y6 A16:K16 R7:Y7 V16:X16 Q16:R16">
    <cfRule type="expression" dxfId="630" priority="68">
      <formula>ISERROR(A5)</formula>
    </cfRule>
  </conditionalFormatting>
  <conditionalFormatting sqref="L5:L6 M6:N6 L16:O16">
    <cfRule type="expression" dxfId="629" priority="61">
      <formula>ISERROR(L5)</formula>
    </cfRule>
  </conditionalFormatting>
  <conditionalFormatting sqref="L16:O16">
    <cfRule type="cellIs" dxfId="628" priority="60" operator="equal">
      <formula>0</formula>
    </cfRule>
  </conditionalFormatting>
  <conditionalFormatting sqref="O6">
    <cfRule type="expression" dxfId="627" priority="59">
      <formula>ISERROR(O6)</formula>
    </cfRule>
  </conditionalFormatting>
  <conditionalFormatting sqref="O7">
    <cfRule type="expression" dxfId="626" priority="58">
      <formula>ISERROR(O7)</formula>
    </cfRule>
  </conditionalFormatting>
  <conditionalFormatting sqref="X14:X15">
    <cfRule type="expression" dxfId="625" priority="56">
      <formula>ISERROR(X14)</formula>
    </cfRule>
  </conditionalFormatting>
  <conditionalFormatting sqref="S16">
    <cfRule type="cellIs" dxfId="624" priority="49" operator="equal">
      <formula>0</formula>
    </cfRule>
  </conditionalFormatting>
  <conditionalFormatting sqref="W8:W15">
    <cfRule type="cellIs" dxfId="623" priority="47" operator="equal">
      <formula>0</formula>
    </cfRule>
  </conditionalFormatting>
  <conditionalFormatting sqref="I8">
    <cfRule type="expression" dxfId="622" priority="46">
      <formula>ISERROR(I8)</formula>
    </cfRule>
  </conditionalFormatting>
  <conditionalFormatting sqref="T8:U15">
    <cfRule type="expression" dxfId="621" priority="42">
      <formula>ISERROR(T8)</formula>
    </cfRule>
  </conditionalFormatting>
  <conditionalFormatting sqref="S8:S15">
    <cfRule type="expression" dxfId="620" priority="39">
      <formula>ISERROR(S8)</formula>
    </cfRule>
  </conditionalFormatting>
  <conditionalFormatting sqref="J8:K8 Q8:R8 V8:W15">
    <cfRule type="expression" dxfId="619" priority="48">
      <formula>ISERROR(J8)</formula>
    </cfRule>
  </conditionalFormatting>
  <conditionalFormatting sqref="M8:N8">
    <cfRule type="expression" dxfId="618" priority="45">
      <formula>ISERROR(M8)</formula>
    </cfRule>
  </conditionalFormatting>
  <conditionalFormatting sqref="O8">
    <cfRule type="expression" dxfId="617" priority="44">
      <formula>ISERROR(O8)</formula>
    </cfRule>
  </conditionalFormatting>
  <conditionalFormatting sqref="O8">
    <cfRule type="cellIs" dxfId="616" priority="43" operator="equal">
      <formula>0</formula>
    </cfRule>
  </conditionalFormatting>
  <conditionalFormatting sqref="U9:U15">
    <cfRule type="cellIs" dxfId="615" priority="41" operator="equal">
      <formula>0</formula>
    </cfRule>
  </conditionalFormatting>
  <conditionalFormatting sqref="U8">
    <cfRule type="cellIs" dxfId="614" priority="40" operator="equal">
      <formula>0</formula>
    </cfRule>
  </conditionalFormatting>
  <conditionalFormatting sqref="U9">
    <cfRule type="cellIs" dxfId="613" priority="38" operator="equal">
      <formula>0</formula>
    </cfRule>
  </conditionalFormatting>
  <conditionalFormatting sqref="I9">
    <cfRule type="expression" dxfId="612" priority="36">
      <formula>ISERROR(I9)</formula>
    </cfRule>
  </conditionalFormatting>
  <conditionalFormatting sqref="J9:K9 Q9:R9">
    <cfRule type="expression" dxfId="611" priority="37">
      <formula>ISERROR(J9)</formula>
    </cfRule>
  </conditionalFormatting>
  <conditionalFormatting sqref="L9:N9">
    <cfRule type="expression" dxfId="610" priority="35">
      <formula>ISERROR(L9)</formula>
    </cfRule>
  </conditionalFormatting>
  <conditionalFormatting sqref="O9">
    <cfRule type="expression" dxfId="609" priority="34">
      <formula>ISERROR(O9)</formula>
    </cfRule>
  </conditionalFormatting>
  <conditionalFormatting sqref="O9">
    <cfRule type="cellIs" dxfId="608" priority="33" operator="equal">
      <formula>0</formula>
    </cfRule>
  </conditionalFormatting>
  <conditionalFormatting sqref="J10:K10 Q10:R10">
    <cfRule type="expression" dxfId="607" priority="32">
      <formula>ISERROR(J10)</formula>
    </cfRule>
  </conditionalFormatting>
  <conditionalFormatting sqref="L10:N10">
    <cfRule type="expression" dxfId="606" priority="31">
      <formula>ISERROR(L10)</formula>
    </cfRule>
  </conditionalFormatting>
  <conditionalFormatting sqref="O10">
    <cfRule type="expression" dxfId="605" priority="30">
      <formula>ISERROR(O10)</formula>
    </cfRule>
  </conditionalFormatting>
  <conditionalFormatting sqref="O10">
    <cfRule type="cellIs" dxfId="604" priority="29" operator="equal">
      <formula>0</formula>
    </cfRule>
  </conditionalFormatting>
  <conditionalFormatting sqref="I11">
    <cfRule type="expression" dxfId="603" priority="27">
      <formula>ISERROR(I11)</formula>
    </cfRule>
  </conditionalFormatting>
  <conditionalFormatting sqref="J11:K11 Q11:R11">
    <cfRule type="expression" dxfId="602" priority="28">
      <formula>ISERROR(J11)</formula>
    </cfRule>
  </conditionalFormatting>
  <conditionalFormatting sqref="L11:N11">
    <cfRule type="expression" dxfId="601" priority="26">
      <formula>ISERROR(L11)</formula>
    </cfRule>
  </conditionalFormatting>
  <conditionalFormatting sqref="O11">
    <cfRule type="expression" dxfId="600" priority="25">
      <formula>ISERROR(O11)</formula>
    </cfRule>
  </conditionalFormatting>
  <conditionalFormatting sqref="O11">
    <cfRule type="cellIs" dxfId="599" priority="24" operator="equal">
      <formula>0</formula>
    </cfRule>
  </conditionalFormatting>
  <conditionalFormatting sqref="I12">
    <cfRule type="expression" dxfId="598" priority="22">
      <formula>ISERROR(I12)</formula>
    </cfRule>
  </conditionalFormatting>
  <conditionalFormatting sqref="J12:K12 Q12:R12">
    <cfRule type="expression" dxfId="597" priority="23">
      <formula>ISERROR(J12)</formula>
    </cfRule>
  </conditionalFormatting>
  <conditionalFormatting sqref="L12:N12">
    <cfRule type="expression" dxfId="596" priority="21">
      <formula>ISERROR(L12)</formula>
    </cfRule>
  </conditionalFormatting>
  <conditionalFormatting sqref="O12">
    <cfRule type="expression" dxfId="595" priority="20">
      <formula>ISERROR(O12)</formula>
    </cfRule>
  </conditionalFormatting>
  <conditionalFormatting sqref="O12">
    <cfRule type="cellIs" dxfId="594" priority="19" operator="equal">
      <formula>0</formula>
    </cfRule>
  </conditionalFormatting>
  <conditionalFormatting sqref="I13">
    <cfRule type="expression" dxfId="593" priority="17">
      <formula>ISERROR(I13)</formula>
    </cfRule>
  </conditionalFormatting>
  <conditionalFormatting sqref="J13:K13 Q13:R13">
    <cfRule type="expression" dxfId="592" priority="18">
      <formula>ISERROR(J13)</formula>
    </cfRule>
  </conditionalFormatting>
  <conditionalFormatting sqref="L13:N13">
    <cfRule type="expression" dxfId="591" priority="16">
      <formula>ISERROR(L13)</formula>
    </cfRule>
  </conditionalFormatting>
  <conditionalFormatting sqref="O13">
    <cfRule type="expression" dxfId="590" priority="15">
      <formula>ISERROR(O13)</formula>
    </cfRule>
  </conditionalFormatting>
  <conditionalFormatting sqref="O13">
    <cfRule type="cellIs" dxfId="589" priority="14" operator="equal">
      <formula>0</formula>
    </cfRule>
  </conditionalFormatting>
  <conditionalFormatting sqref="I14">
    <cfRule type="expression" dxfId="588" priority="12">
      <formula>ISERROR(I14)</formula>
    </cfRule>
  </conditionalFormatting>
  <conditionalFormatting sqref="Q14:R14">
    <cfRule type="expression" dxfId="587" priority="13">
      <formula>ISERROR(Q14)</formula>
    </cfRule>
  </conditionalFormatting>
  <conditionalFormatting sqref="I15">
    <cfRule type="expression" dxfId="586" priority="10">
      <formula>ISERROR(I15)</formula>
    </cfRule>
  </conditionalFormatting>
  <conditionalFormatting sqref="Q15:R15">
    <cfRule type="expression" dxfId="585" priority="11">
      <formula>ISERROR(Q15)</formula>
    </cfRule>
  </conditionalFormatting>
  <conditionalFormatting sqref="I10">
    <cfRule type="expression" dxfId="584" priority="9">
      <formula>ISERROR(I10)</formula>
    </cfRule>
  </conditionalFormatting>
  <conditionalFormatting sqref="J14:K14">
    <cfRule type="expression" dxfId="583" priority="8">
      <formula>ISERROR(J14)</formula>
    </cfRule>
  </conditionalFormatting>
  <conditionalFormatting sqref="L14:N14">
    <cfRule type="expression" dxfId="582" priority="7">
      <formula>ISERROR(L14)</formula>
    </cfRule>
  </conditionalFormatting>
  <conditionalFormatting sqref="O14">
    <cfRule type="expression" dxfId="581" priority="6">
      <formula>ISERROR(O14)</formula>
    </cfRule>
  </conditionalFormatting>
  <conditionalFormatting sqref="O14">
    <cfRule type="cellIs" dxfId="580" priority="5" operator="equal">
      <formula>0</formula>
    </cfRule>
  </conditionalFormatting>
  <conditionalFormatting sqref="J15:K15">
    <cfRule type="expression" dxfId="579" priority="4">
      <formula>ISERROR(J15)</formula>
    </cfRule>
  </conditionalFormatting>
  <conditionalFormatting sqref="L15:N15">
    <cfRule type="expression" dxfId="578" priority="3">
      <formula>ISERROR(L15)</formula>
    </cfRule>
  </conditionalFormatting>
  <conditionalFormatting sqref="O15">
    <cfRule type="expression" dxfId="577" priority="2">
      <formula>ISERROR(O15)</formula>
    </cfRule>
  </conditionalFormatting>
  <conditionalFormatting sqref="O15">
    <cfRule type="cellIs" dxfId="576" priority="1" operator="equal">
      <formula>0</formula>
    </cfRule>
  </conditionalFormatting>
  <dataValidations count="2">
    <dataValidation type="list" allowBlank="1" showInputMessage="1" showErrorMessage="1" sqref="I8:I9 I11:I15">
      <formula1>$Y$18:$Y$22</formula1>
    </dataValidation>
    <dataValidation type="list" allowBlank="1" showInputMessage="1" showErrorMessage="1" sqref="C8:C15 G8:G15">
      <formula1>$X$2:$Y$2</formula1>
    </dataValidation>
  </dataValidations>
  <printOptions horizontalCentered="1" verticalCentered="1"/>
  <pageMargins left="0.5" right="0.5" top="0.5" bottom="0.5" header="0" footer="0"/>
  <pageSetup paperSize="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C41"/>
  <sheetViews>
    <sheetView zoomScale="150" zoomScaleNormal="150" zoomScalePageLayoutView="150" workbookViewId="0">
      <selection activeCell="J12" sqref="J12"/>
    </sheetView>
  </sheetViews>
  <sheetFormatPr defaultColWidth="8.81640625" defaultRowHeight="15.5"/>
  <cols>
    <col min="1" max="1" width="7.6328125" style="2" customWidth="1"/>
    <col min="2" max="2" width="8.1796875" style="2" customWidth="1"/>
    <col min="3" max="3" width="4.81640625" style="2" customWidth="1"/>
    <col min="4" max="4" width="6" style="2" customWidth="1"/>
    <col min="5" max="5" width="8.6328125" style="2" bestFit="1" customWidth="1"/>
    <col min="6" max="6" width="8.36328125" style="2" customWidth="1"/>
    <col min="7" max="7" width="4.453125" style="2" customWidth="1"/>
    <col min="8" max="8" width="5.453125" style="2" customWidth="1"/>
    <col min="9" max="9" width="4.81640625" style="2" customWidth="1"/>
    <col min="10" max="11" width="4.36328125" style="6" customWidth="1"/>
    <col min="12" max="13" width="5.36328125" style="2" customWidth="1"/>
    <col min="14" max="14" width="5.6328125" style="2" customWidth="1"/>
    <col min="15" max="15" width="5.1796875" style="2" customWidth="1"/>
    <col min="16" max="16" width="2.81640625" style="2" customWidth="1"/>
    <col min="17" max="17" width="4.453125" style="2" customWidth="1"/>
    <col min="18" max="18" width="4.81640625" style="2" customWidth="1"/>
    <col min="19" max="19" width="4.1796875" style="2" customWidth="1"/>
    <col min="20" max="20" width="5.1796875" style="2" customWidth="1"/>
    <col min="21" max="21" width="5" style="2" customWidth="1"/>
    <col min="22" max="22" width="5.81640625" style="2" customWidth="1"/>
    <col min="23" max="23" width="7.81640625" style="2" customWidth="1"/>
    <col min="24" max="24" width="12.6328125" style="6" customWidth="1"/>
    <col min="25" max="25" width="6.453125" style="6" customWidth="1"/>
    <col min="26" max="26" width="8.81640625" style="2"/>
    <col min="27" max="27" width="9.1796875" style="2" bestFit="1" customWidth="1"/>
    <col min="28" max="16384" width="8.81640625" style="2"/>
  </cols>
  <sheetData>
    <row r="1" spans="1:29" ht="20" customHeight="1">
      <c r="A1" s="140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  <c r="Z1" s="1"/>
      <c r="AA1" s="270" t="s">
        <v>151</v>
      </c>
      <c r="AB1" s="271"/>
      <c r="AC1" s="272"/>
    </row>
    <row r="2" spans="1:29" ht="20" customHeight="1">
      <c r="A2" s="123" t="s">
        <v>0</v>
      </c>
      <c r="B2" s="227" t="s">
        <v>86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  <c r="M2" s="139" t="s">
        <v>42</v>
      </c>
      <c r="N2" s="139"/>
      <c r="O2" s="139"/>
      <c r="P2" s="139"/>
      <c r="Q2" s="139"/>
      <c r="R2" s="230"/>
      <c r="S2" s="230"/>
      <c r="T2" s="230"/>
      <c r="U2" s="230"/>
      <c r="V2" s="230"/>
      <c r="W2" s="230"/>
      <c r="X2" s="13" t="s">
        <v>78</v>
      </c>
      <c r="Y2" s="14" t="s">
        <v>79</v>
      </c>
      <c r="Z2" s="1"/>
      <c r="AA2" s="273"/>
      <c r="AB2" s="274"/>
      <c r="AC2" s="275"/>
    </row>
    <row r="3" spans="1:29" ht="20" customHeight="1">
      <c r="A3" s="123" t="s">
        <v>1</v>
      </c>
      <c r="B3" s="227" t="s">
        <v>211</v>
      </c>
      <c r="C3" s="228"/>
      <c r="D3" s="228"/>
      <c r="E3" s="228"/>
      <c r="F3" s="228"/>
      <c r="G3" s="228"/>
      <c r="H3" s="228"/>
      <c r="I3" s="229"/>
      <c r="J3" s="231" t="s">
        <v>48</v>
      </c>
      <c r="K3" s="232"/>
      <c r="L3" s="121" t="s">
        <v>49</v>
      </c>
      <c r="M3" s="120" t="s">
        <v>95</v>
      </c>
      <c r="N3" s="223" t="s">
        <v>93</v>
      </c>
      <c r="O3" s="224"/>
      <c r="P3" s="225"/>
      <c r="Q3" s="120" t="s">
        <v>50</v>
      </c>
      <c r="R3" s="10">
        <v>2017</v>
      </c>
      <c r="S3" s="139" t="s">
        <v>89</v>
      </c>
      <c r="T3" s="139"/>
      <c r="U3" s="139"/>
      <c r="V3" s="139"/>
      <c r="W3" s="139"/>
      <c r="X3" s="16" t="s">
        <v>222</v>
      </c>
      <c r="Y3" s="17"/>
      <c r="Z3" s="1"/>
      <c r="AA3" s="273"/>
      <c r="AB3" s="274"/>
      <c r="AC3" s="275"/>
    </row>
    <row r="4" spans="1:29" ht="20" customHeight="1">
      <c r="A4" s="123" t="s">
        <v>2</v>
      </c>
      <c r="B4" s="227" t="s">
        <v>87</v>
      </c>
      <c r="C4" s="228"/>
      <c r="D4" s="228"/>
      <c r="E4" s="229"/>
      <c r="F4" s="120" t="s">
        <v>3</v>
      </c>
      <c r="G4" s="227" t="s">
        <v>210</v>
      </c>
      <c r="H4" s="228"/>
      <c r="I4" s="228"/>
      <c r="J4" s="228"/>
      <c r="K4" s="228"/>
      <c r="L4" s="228"/>
      <c r="M4" s="22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234"/>
      <c r="Z4" s="1"/>
      <c r="AA4" s="276"/>
      <c r="AB4" s="277"/>
      <c r="AC4" s="278"/>
    </row>
    <row r="5" spans="1:29" ht="17" customHeight="1">
      <c r="A5" s="235" t="s">
        <v>4</v>
      </c>
      <c r="B5" s="139"/>
      <c r="C5" s="139"/>
      <c r="D5" s="139"/>
      <c r="E5" s="139"/>
      <c r="F5" s="139"/>
      <c r="G5" s="139"/>
      <c r="H5" s="139"/>
      <c r="I5" s="139" t="s">
        <v>10</v>
      </c>
      <c r="J5" s="236" t="s">
        <v>11</v>
      </c>
      <c r="K5" s="237"/>
      <c r="L5" s="226" t="s">
        <v>145</v>
      </c>
      <c r="M5" s="226"/>
      <c r="N5" s="226"/>
      <c r="O5" s="226"/>
      <c r="P5" s="226"/>
      <c r="Q5" s="139" t="s">
        <v>80</v>
      </c>
      <c r="R5" s="139"/>
      <c r="S5" s="139" t="s">
        <v>15</v>
      </c>
      <c r="T5" s="139"/>
      <c r="U5" s="139"/>
      <c r="V5" s="233" t="s">
        <v>65</v>
      </c>
      <c r="W5" s="139" t="s">
        <v>209</v>
      </c>
      <c r="X5" s="139" t="s">
        <v>81</v>
      </c>
      <c r="Y5" s="234" t="s">
        <v>17</v>
      </c>
      <c r="Z5" s="1"/>
      <c r="AA5" s="157" t="s">
        <v>149</v>
      </c>
      <c r="AB5" s="157" t="s">
        <v>148</v>
      </c>
      <c r="AC5" s="157" t="s">
        <v>150</v>
      </c>
    </row>
    <row r="6" spans="1:29" ht="18.75" customHeight="1">
      <c r="A6" s="235" t="s">
        <v>5</v>
      </c>
      <c r="B6" s="139"/>
      <c r="C6" s="139"/>
      <c r="D6" s="139"/>
      <c r="E6" s="139" t="s">
        <v>6</v>
      </c>
      <c r="F6" s="139"/>
      <c r="G6" s="139"/>
      <c r="H6" s="139"/>
      <c r="I6" s="139"/>
      <c r="J6" s="238"/>
      <c r="K6" s="239"/>
      <c r="L6" s="139" t="s">
        <v>12</v>
      </c>
      <c r="M6" s="139" t="s">
        <v>51</v>
      </c>
      <c r="N6" s="139" t="s">
        <v>13</v>
      </c>
      <c r="O6" s="70" t="s">
        <v>147</v>
      </c>
      <c r="P6" s="69">
        <v>5</v>
      </c>
      <c r="Q6" s="139"/>
      <c r="R6" s="139"/>
      <c r="S6" s="139"/>
      <c r="T6" s="139"/>
      <c r="U6" s="139"/>
      <c r="V6" s="233"/>
      <c r="W6" s="139"/>
      <c r="X6" s="139"/>
      <c r="Y6" s="234"/>
      <c r="Z6" s="1"/>
      <c r="AA6" s="157"/>
      <c r="AB6" s="157"/>
      <c r="AC6" s="157"/>
    </row>
    <row r="7" spans="1:29" ht="25.5" customHeight="1">
      <c r="A7" s="123" t="s">
        <v>7</v>
      </c>
      <c r="B7" s="120" t="s">
        <v>8</v>
      </c>
      <c r="C7" s="139" t="s">
        <v>9</v>
      </c>
      <c r="D7" s="139"/>
      <c r="E7" s="120" t="s">
        <v>7</v>
      </c>
      <c r="F7" s="120" t="s">
        <v>8</v>
      </c>
      <c r="G7" s="139" t="s">
        <v>9</v>
      </c>
      <c r="H7" s="139"/>
      <c r="I7" s="139"/>
      <c r="J7" s="240"/>
      <c r="K7" s="241"/>
      <c r="L7" s="139"/>
      <c r="M7" s="139"/>
      <c r="N7" s="139"/>
      <c r="O7" s="137" t="s">
        <v>146</v>
      </c>
      <c r="P7" s="138"/>
      <c r="Q7" s="128" t="s">
        <v>51</v>
      </c>
      <c r="R7" s="120" t="s">
        <v>14</v>
      </c>
      <c r="S7" s="120" t="s">
        <v>19</v>
      </c>
      <c r="T7" s="120" t="s">
        <v>16</v>
      </c>
      <c r="U7" s="120" t="s">
        <v>14</v>
      </c>
      <c r="V7" s="233"/>
      <c r="W7" s="139"/>
      <c r="X7" s="139"/>
      <c r="Y7" s="234"/>
      <c r="Z7" s="1"/>
      <c r="AA7" s="157"/>
      <c r="AB7" s="157"/>
      <c r="AC7" s="157"/>
    </row>
    <row r="8" spans="1:29" ht="28" customHeight="1">
      <c r="A8" s="11" t="str">
        <f>G4</f>
        <v>ejthoh</v>
      </c>
      <c r="B8" s="7"/>
      <c r="C8" s="121"/>
      <c r="D8" s="29"/>
      <c r="E8" s="121"/>
      <c r="F8" s="7"/>
      <c r="G8" s="121"/>
      <c r="H8" s="29"/>
      <c r="I8" s="121"/>
      <c r="J8" s="115"/>
      <c r="K8" s="30"/>
      <c r="L8" s="131"/>
      <c r="M8" s="30"/>
      <c r="N8" s="30"/>
      <c r="O8" s="219">
        <f t="shared" ref="O8:O15" si="0">IF(I8="vuqcaf/kr okgu","---",$P$6%*M8)</f>
        <v>0</v>
      </c>
      <c r="P8" s="220"/>
      <c r="Q8" s="30"/>
      <c r="R8" s="30"/>
      <c r="S8" s="99"/>
      <c r="T8" s="100"/>
      <c r="U8" s="31">
        <f t="shared" ref="U8:U15" si="1">S8*T8</f>
        <v>0</v>
      </c>
      <c r="V8" s="30"/>
      <c r="W8" s="129">
        <f>SUM(J8,K8,N8,O8,R8,U8,V8)</f>
        <v>0</v>
      </c>
      <c r="X8" s="269"/>
      <c r="Y8" s="246"/>
      <c r="Z8" s="1"/>
      <c r="AA8" s="80"/>
      <c r="AB8" s="81"/>
      <c r="AC8" s="80"/>
    </row>
    <row r="9" spans="1:29" ht="28" customHeight="1">
      <c r="A9" s="11">
        <f>E8</f>
        <v>0</v>
      </c>
      <c r="B9" s="7"/>
      <c r="C9" s="121"/>
      <c r="D9" s="29"/>
      <c r="E9" s="121" t="str">
        <f>A8</f>
        <v>ejthoh</v>
      </c>
      <c r="F9" s="7"/>
      <c r="G9" s="121"/>
      <c r="H9" s="29"/>
      <c r="I9" s="121"/>
      <c r="J9" s="115"/>
      <c r="K9" s="30"/>
      <c r="L9" s="30"/>
      <c r="M9" s="30"/>
      <c r="N9" s="10"/>
      <c r="O9" s="219">
        <f t="shared" si="0"/>
        <v>0</v>
      </c>
      <c r="P9" s="220"/>
      <c r="Q9" s="30"/>
      <c r="R9" s="30"/>
      <c r="S9" s="72"/>
      <c r="T9" s="30"/>
      <c r="U9" s="31">
        <f t="shared" si="1"/>
        <v>0</v>
      </c>
      <c r="V9" s="30"/>
      <c r="W9" s="129">
        <f>SUM(J9,K9,N9,O9,R9,U9,V9)</f>
        <v>0</v>
      </c>
      <c r="X9" s="269"/>
      <c r="Y9" s="247"/>
      <c r="Z9" s="1"/>
      <c r="AA9" s="80" t="str">
        <f>IF(AA$8="","",AA$8)</f>
        <v/>
      </c>
      <c r="AB9" s="81" t="str">
        <f t="shared" ref="AB9:AC15" si="2">IF(AB$8="","",AB$8)</f>
        <v/>
      </c>
      <c r="AC9" s="80" t="str">
        <f t="shared" si="2"/>
        <v/>
      </c>
    </row>
    <row r="10" spans="1:29" ht="28" customHeight="1">
      <c r="A10" s="11" t="str">
        <f>G4</f>
        <v>ejthoh</v>
      </c>
      <c r="B10" s="7"/>
      <c r="C10" s="121"/>
      <c r="D10" s="29"/>
      <c r="E10" s="121"/>
      <c r="F10" s="7"/>
      <c r="G10" s="121"/>
      <c r="H10" s="29"/>
      <c r="I10" s="125"/>
      <c r="J10" s="115"/>
      <c r="K10" s="30"/>
      <c r="L10" s="30"/>
      <c r="M10" s="30"/>
      <c r="N10" s="10"/>
      <c r="O10" s="219">
        <f t="shared" si="0"/>
        <v>0</v>
      </c>
      <c r="P10" s="220"/>
      <c r="Q10" s="30"/>
      <c r="R10" s="30"/>
      <c r="S10" s="72"/>
      <c r="T10" s="30"/>
      <c r="U10" s="31">
        <f t="shared" si="1"/>
        <v>0</v>
      </c>
      <c r="V10" s="30"/>
      <c r="W10" s="129">
        <f t="shared" ref="W10:W15" si="3">SUM(J10,K10,N10,O10,R10,U10,V10)</f>
        <v>0</v>
      </c>
      <c r="X10" s="269"/>
      <c r="Y10" s="247"/>
      <c r="Z10" s="1"/>
      <c r="AA10" s="80" t="str">
        <f t="shared" ref="AA10:AA15" si="4">IF(AA$8="","",AA$8)</f>
        <v/>
      </c>
      <c r="AB10" s="81" t="str">
        <f t="shared" si="2"/>
        <v/>
      </c>
      <c r="AC10" s="80" t="str">
        <f t="shared" si="2"/>
        <v/>
      </c>
    </row>
    <row r="11" spans="1:29" ht="28" customHeight="1">
      <c r="A11" s="11">
        <f>E10</f>
        <v>0</v>
      </c>
      <c r="B11" s="7"/>
      <c r="C11" s="121"/>
      <c r="D11" s="29"/>
      <c r="E11" s="121" t="str">
        <f>A10</f>
        <v>ejthoh</v>
      </c>
      <c r="F11" s="7"/>
      <c r="G11" s="121"/>
      <c r="H11" s="29"/>
      <c r="I11" s="121"/>
      <c r="J11" s="115"/>
      <c r="K11" s="30"/>
      <c r="L11" s="30"/>
      <c r="M11" s="30"/>
      <c r="N11" s="10"/>
      <c r="O11" s="219">
        <f t="shared" si="0"/>
        <v>0</v>
      </c>
      <c r="P11" s="220"/>
      <c r="Q11" s="30"/>
      <c r="R11" s="30"/>
      <c r="S11" s="72"/>
      <c r="T11" s="30"/>
      <c r="U11" s="31">
        <f t="shared" si="1"/>
        <v>0</v>
      </c>
      <c r="V11" s="30"/>
      <c r="W11" s="129">
        <f t="shared" si="3"/>
        <v>0</v>
      </c>
      <c r="X11" s="269"/>
      <c r="Y11" s="247"/>
      <c r="Z11" s="1"/>
      <c r="AA11" s="80" t="str">
        <f t="shared" si="4"/>
        <v/>
      </c>
      <c r="AB11" s="81" t="str">
        <f t="shared" si="2"/>
        <v/>
      </c>
      <c r="AC11" s="80" t="str">
        <f t="shared" si="2"/>
        <v/>
      </c>
    </row>
    <row r="12" spans="1:29" ht="28" customHeight="1">
      <c r="A12" s="11" t="str">
        <f>G4</f>
        <v>ejthoh</v>
      </c>
      <c r="B12" s="7"/>
      <c r="C12" s="121"/>
      <c r="D12" s="29"/>
      <c r="E12" s="121"/>
      <c r="F12" s="7"/>
      <c r="G12" s="121"/>
      <c r="H12" s="29"/>
      <c r="I12" s="121"/>
      <c r="J12" s="115"/>
      <c r="K12" s="30"/>
      <c r="L12" s="30"/>
      <c r="M12" s="30"/>
      <c r="N12" s="10"/>
      <c r="O12" s="219">
        <f t="shared" si="0"/>
        <v>0</v>
      </c>
      <c r="P12" s="220"/>
      <c r="Q12" s="30"/>
      <c r="R12" s="30"/>
      <c r="S12" s="72"/>
      <c r="T12" s="30"/>
      <c r="U12" s="31">
        <f t="shared" si="1"/>
        <v>0</v>
      </c>
      <c r="V12" s="30"/>
      <c r="W12" s="129">
        <f t="shared" si="3"/>
        <v>0</v>
      </c>
      <c r="X12" s="269"/>
      <c r="Y12" s="247"/>
      <c r="Z12" s="1"/>
      <c r="AA12" s="80" t="str">
        <f t="shared" si="4"/>
        <v/>
      </c>
      <c r="AB12" s="81" t="str">
        <f t="shared" si="2"/>
        <v/>
      </c>
      <c r="AC12" s="80" t="str">
        <f t="shared" si="2"/>
        <v/>
      </c>
    </row>
    <row r="13" spans="1:29" ht="28" customHeight="1">
      <c r="A13" s="11">
        <f>E12</f>
        <v>0</v>
      </c>
      <c r="B13" s="7"/>
      <c r="C13" s="121"/>
      <c r="D13" s="29"/>
      <c r="E13" s="121" t="str">
        <f>A12</f>
        <v>ejthoh</v>
      </c>
      <c r="F13" s="7"/>
      <c r="G13" s="121"/>
      <c r="H13" s="29"/>
      <c r="I13" s="121"/>
      <c r="J13" s="115"/>
      <c r="K13" s="30"/>
      <c r="L13" s="30"/>
      <c r="M13" s="30"/>
      <c r="N13" s="30"/>
      <c r="O13" s="219">
        <f t="shared" si="0"/>
        <v>0</v>
      </c>
      <c r="P13" s="220"/>
      <c r="Q13" s="30"/>
      <c r="R13" s="30"/>
      <c r="S13" s="72"/>
      <c r="T13" s="30"/>
      <c r="U13" s="31">
        <f t="shared" si="1"/>
        <v>0</v>
      </c>
      <c r="V13" s="30"/>
      <c r="W13" s="129">
        <f t="shared" si="3"/>
        <v>0</v>
      </c>
      <c r="X13" s="269"/>
      <c r="Y13" s="248"/>
      <c r="Z13" s="1"/>
      <c r="AA13" s="80" t="str">
        <f t="shared" si="4"/>
        <v/>
      </c>
      <c r="AB13" s="81" t="str">
        <f t="shared" si="2"/>
        <v/>
      </c>
      <c r="AC13" s="80" t="str">
        <f t="shared" si="2"/>
        <v/>
      </c>
    </row>
    <row r="14" spans="1:29" ht="28" customHeight="1">
      <c r="A14" s="11" t="str">
        <f>G4</f>
        <v>ejthoh</v>
      </c>
      <c r="B14" s="7"/>
      <c r="C14" s="121"/>
      <c r="D14" s="29"/>
      <c r="E14" s="121"/>
      <c r="F14" s="7"/>
      <c r="G14" s="121"/>
      <c r="H14" s="29"/>
      <c r="I14" s="121"/>
      <c r="J14" s="115"/>
      <c r="K14" s="30"/>
      <c r="L14" s="30"/>
      <c r="M14" s="30"/>
      <c r="N14" s="30"/>
      <c r="O14" s="219">
        <f t="shared" si="0"/>
        <v>0</v>
      </c>
      <c r="P14" s="220"/>
      <c r="Q14" s="30" t="str">
        <f t="shared" ref="Q14:Q15" si="5">IF(I14="vuqcaf/kr okgu","---","")</f>
        <v/>
      </c>
      <c r="R14" s="30" t="str">
        <f t="shared" ref="R14:R15" si="6">IF(I14="vuqcaf/kr okgu","---","")</f>
        <v/>
      </c>
      <c r="S14" s="72"/>
      <c r="T14" s="30"/>
      <c r="U14" s="31">
        <f t="shared" si="1"/>
        <v>0</v>
      </c>
      <c r="V14" s="30"/>
      <c r="W14" s="129">
        <f t="shared" si="3"/>
        <v>0</v>
      </c>
      <c r="X14" s="230"/>
      <c r="Y14" s="246"/>
      <c r="Z14" s="1"/>
      <c r="AA14" s="80" t="str">
        <f t="shared" si="4"/>
        <v/>
      </c>
      <c r="AB14" s="81" t="str">
        <f t="shared" si="2"/>
        <v/>
      </c>
      <c r="AC14" s="80" t="str">
        <f t="shared" si="2"/>
        <v/>
      </c>
    </row>
    <row r="15" spans="1:29" ht="28" customHeight="1">
      <c r="A15" s="11">
        <f>E14</f>
        <v>0</v>
      </c>
      <c r="B15" s="7"/>
      <c r="C15" s="121"/>
      <c r="D15" s="29"/>
      <c r="E15" s="121" t="str">
        <f>A14</f>
        <v>ejthoh</v>
      </c>
      <c r="F15" s="7"/>
      <c r="G15" s="121"/>
      <c r="H15" s="29"/>
      <c r="I15" s="121"/>
      <c r="J15" s="115"/>
      <c r="K15" s="30"/>
      <c r="L15" s="30"/>
      <c r="M15" s="30"/>
      <c r="N15" s="30"/>
      <c r="O15" s="219">
        <f t="shared" si="0"/>
        <v>0</v>
      </c>
      <c r="P15" s="220"/>
      <c r="Q15" s="30" t="str">
        <f t="shared" si="5"/>
        <v/>
      </c>
      <c r="R15" s="30" t="str">
        <f t="shared" si="6"/>
        <v/>
      </c>
      <c r="S15" s="72"/>
      <c r="T15" s="30"/>
      <c r="U15" s="31">
        <f t="shared" si="1"/>
        <v>0</v>
      </c>
      <c r="V15" s="30"/>
      <c r="W15" s="129">
        <f t="shared" si="3"/>
        <v>0</v>
      </c>
      <c r="X15" s="230"/>
      <c r="Y15" s="247"/>
      <c r="Z15" s="1"/>
      <c r="AA15" s="80" t="str">
        <f t="shared" si="4"/>
        <v/>
      </c>
      <c r="AB15" s="81" t="str">
        <f t="shared" si="2"/>
        <v/>
      </c>
      <c r="AC15" s="80" t="str">
        <f t="shared" si="2"/>
        <v/>
      </c>
    </row>
    <row r="16" spans="1:29" ht="17" customHeight="1">
      <c r="A16" s="235" t="s">
        <v>64</v>
      </c>
      <c r="B16" s="139"/>
      <c r="C16" s="139"/>
      <c r="D16" s="139"/>
      <c r="E16" s="139"/>
      <c r="F16" s="139"/>
      <c r="G16" s="139"/>
      <c r="H16" s="139"/>
      <c r="I16" s="139"/>
      <c r="J16" s="126">
        <f>SUM(J8:J15)</f>
        <v>0</v>
      </c>
      <c r="K16" s="126">
        <f>SUM(K8:K15)</f>
        <v>0</v>
      </c>
      <c r="L16" s="120"/>
      <c r="M16" s="120"/>
      <c r="N16" s="19">
        <f>SUM(N8:N15)</f>
        <v>0</v>
      </c>
      <c r="O16" s="221">
        <f>SUM(O8:O15)</f>
        <v>0</v>
      </c>
      <c r="P16" s="222"/>
      <c r="Q16" s="120"/>
      <c r="R16" s="19">
        <f>SUM(R8:R15)</f>
        <v>0</v>
      </c>
      <c r="S16" s="74">
        <f>SUM(S8:S15)</f>
        <v>0</v>
      </c>
      <c r="T16" s="120"/>
      <c r="U16" s="19">
        <f>SUM(U8:U15)</f>
        <v>0</v>
      </c>
      <c r="V16" s="120"/>
      <c r="W16" s="20">
        <f>SUM(W8:W15)</f>
        <v>0</v>
      </c>
      <c r="X16" s="21"/>
      <c r="Y16" s="32"/>
      <c r="Z16" s="1"/>
      <c r="AA16" s="105"/>
      <c r="AB16" s="105"/>
      <c r="AC16" s="105"/>
    </row>
    <row r="17" spans="1:29" ht="17" customHeight="1">
      <c r="A17" s="235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242" t="s">
        <v>62</v>
      </c>
      <c r="O17" s="242"/>
      <c r="P17" s="242"/>
      <c r="Q17" s="242"/>
      <c r="R17" s="230"/>
      <c r="S17" s="230"/>
      <c r="T17" s="230"/>
      <c r="U17" s="230"/>
      <c r="V17" s="230"/>
      <c r="W17" s="21" t="s">
        <v>55</v>
      </c>
      <c r="X17" s="124"/>
      <c r="Y17" s="122" t="s">
        <v>63</v>
      </c>
      <c r="Z17" s="1"/>
      <c r="AA17" s="105"/>
      <c r="AB17" s="105"/>
      <c r="AC17" s="105"/>
    </row>
    <row r="18" spans="1:29" ht="17" customHeight="1">
      <c r="A18" s="235" t="s">
        <v>18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243"/>
      <c r="W18" s="243"/>
      <c r="X18" s="243"/>
      <c r="Y18" s="14" t="s">
        <v>38</v>
      </c>
      <c r="Z18" s="1"/>
      <c r="AA18" s="105"/>
      <c r="AB18" s="105"/>
      <c r="AC18" s="105"/>
    </row>
    <row r="19" spans="1:29" ht="17" customHeight="1">
      <c r="A19" s="244" t="s">
        <v>59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3"/>
      <c r="W19" s="243"/>
      <c r="X19" s="243"/>
      <c r="Y19" s="14" t="s">
        <v>82</v>
      </c>
      <c r="Z19" s="1"/>
      <c r="AA19" s="105"/>
      <c r="AB19" s="105"/>
      <c r="AC19" s="105"/>
    </row>
    <row r="20" spans="1:29" ht="17" customHeight="1">
      <c r="A20" s="244" t="s">
        <v>60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3"/>
      <c r="W20" s="243"/>
      <c r="X20" s="243"/>
      <c r="Y20" s="14" t="s">
        <v>39</v>
      </c>
      <c r="Z20" s="1"/>
      <c r="AA20" s="105"/>
      <c r="AB20" s="105"/>
      <c r="AC20" s="105"/>
    </row>
    <row r="21" spans="1:29" ht="17" customHeight="1">
      <c r="A21" s="235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 t="s">
        <v>20</v>
      </c>
      <c r="S21" s="139"/>
      <c r="T21" s="139"/>
      <c r="U21" s="139"/>
      <c r="V21" s="245"/>
      <c r="W21" s="245"/>
      <c r="X21" s="245"/>
      <c r="Y21" s="14" t="s">
        <v>83</v>
      </c>
      <c r="Z21" s="1"/>
      <c r="AA21" s="105"/>
      <c r="AB21" s="105"/>
      <c r="AC21" s="105"/>
    </row>
    <row r="22" spans="1:29" ht="17" customHeight="1">
      <c r="A22" s="235" t="s">
        <v>92</v>
      </c>
      <c r="B22" s="139"/>
      <c r="C22" s="139"/>
      <c r="D22" s="139"/>
      <c r="E22" s="139"/>
      <c r="F22" s="139"/>
      <c r="G22" s="139"/>
      <c r="H22" s="139"/>
      <c r="I22" s="139"/>
      <c r="J22" s="257"/>
      <c r="K22" s="257"/>
      <c r="L22" s="257"/>
      <c r="M22" s="257"/>
      <c r="N22" s="257"/>
      <c r="O22" s="139" t="s">
        <v>61</v>
      </c>
      <c r="P22" s="139"/>
      <c r="Q22" s="139"/>
      <c r="R22" s="139"/>
      <c r="S22" s="139"/>
      <c r="T22" s="139"/>
      <c r="U22" s="231"/>
      <c r="V22" s="256"/>
      <c r="W22" s="256"/>
      <c r="X22" s="256"/>
      <c r="Y22" s="114" t="s">
        <v>208</v>
      </c>
      <c r="Z22" s="1"/>
      <c r="AA22" s="105"/>
      <c r="AB22" s="105"/>
      <c r="AC22" s="105"/>
    </row>
    <row r="23" spans="1:29" ht="17" customHeight="1">
      <c r="A23" s="244" t="s">
        <v>58</v>
      </c>
      <c r="B23" s="242"/>
      <c r="C23" s="251"/>
      <c r="D23" s="251"/>
      <c r="E23" s="23" t="s">
        <v>52</v>
      </c>
      <c r="F23" s="24"/>
      <c r="G23" s="139" t="s">
        <v>53</v>
      </c>
      <c r="H23" s="139"/>
      <c r="I23" s="120" t="s">
        <v>54</v>
      </c>
      <c r="J23" s="124"/>
      <c r="K23" s="124"/>
      <c r="L23" s="120" t="s">
        <v>55</v>
      </c>
      <c r="M23" s="25"/>
      <c r="N23" s="258" t="s">
        <v>97</v>
      </c>
      <c r="O23" s="259"/>
      <c r="P23" s="259"/>
      <c r="Q23" s="259"/>
      <c r="R23" s="260"/>
      <c r="S23" s="139"/>
      <c r="T23" s="139"/>
      <c r="U23" s="139"/>
      <c r="V23" s="249" t="s">
        <v>54</v>
      </c>
      <c r="W23" s="250"/>
      <c r="X23" s="249" t="s">
        <v>55</v>
      </c>
      <c r="Y23" s="252"/>
      <c r="Z23" s="1"/>
      <c r="AA23" s="105"/>
      <c r="AB23" s="105"/>
      <c r="AC23" s="105"/>
    </row>
    <row r="24" spans="1:29" ht="17" customHeight="1">
      <c r="A24" s="244" t="s">
        <v>57</v>
      </c>
      <c r="B24" s="242"/>
      <c r="C24" s="139"/>
      <c r="D24" s="139"/>
      <c r="E24" s="139"/>
      <c r="F24" s="139"/>
      <c r="G24" s="139"/>
      <c r="H24" s="139"/>
      <c r="I24" s="120" t="s">
        <v>54</v>
      </c>
      <c r="J24" s="124"/>
      <c r="K24" s="124"/>
      <c r="L24" s="120" t="s">
        <v>55</v>
      </c>
      <c r="M24" s="25"/>
      <c r="N24" s="258" t="s">
        <v>96</v>
      </c>
      <c r="O24" s="259"/>
      <c r="P24" s="259"/>
      <c r="Q24" s="259"/>
      <c r="R24" s="260"/>
      <c r="S24" s="139"/>
      <c r="T24" s="139"/>
      <c r="U24" s="139"/>
      <c r="V24" s="139"/>
      <c r="W24" s="251"/>
      <c r="X24" s="139"/>
      <c r="Y24" s="252"/>
      <c r="Z24" s="1"/>
      <c r="AA24" s="105"/>
      <c r="AB24" s="105"/>
      <c r="AC24" s="105"/>
    </row>
    <row r="25" spans="1:29" ht="17" customHeight="1">
      <c r="A25" s="261" t="s">
        <v>56</v>
      </c>
      <c r="B25" s="262"/>
      <c r="C25" s="263"/>
      <c r="D25" s="263"/>
      <c r="E25" s="263"/>
      <c r="F25" s="263"/>
      <c r="G25" s="263"/>
      <c r="H25" s="263"/>
      <c r="I25" s="127" t="s">
        <v>54</v>
      </c>
      <c r="J25" s="8"/>
      <c r="K25" s="8"/>
      <c r="L25" s="127" t="s">
        <v>55</v>
      </c>
      <c r="M25" s="27"/>
      <c r="N25" s="264" t="s">
        <v>98</v>
      </c>
      <c r="O25" s="265"/>
      <c r="P25" s="265"/>
      <c r="Q25" s="265"/>
      <c r="R25" s="265"/>
      <c r="S25" s="266"/>
      <c r="T25" s="266"/>
      <c r="U25" s="267"/>
      <c r="V25" s="127" t="s">
        <v>54</v>
      </c>
      <c r="W25" s="8"/>
      <c r="X25" s="127" t="s">
        <v>55</v>
      </c>
      <c r="Y25" s="28"/>
      <c r="Z25" s="1"/>
      <c r="AA25" s="105"/>
      <c r="AB25" s="105"/>
      <c r="AC25" s="105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1"/>
      <c r="B29" s="1"/>
      <c r="C29" s="1"/>
      <c r="D29" s="1"/>
      <c r="E29" s="1"/>
      <c r="F29" s="1"/>
      <c r="G29" s="1"/>
      <c r="H29" s="1"/>
      <c r="I29" s="1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5"/>
      <c r="Y29" s="5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5"/>
      <c r="Z30" s="1"/>
      <c r="AA30" s="1"/>
      <c r="AB30" s="1"/>
      <c r="AC30" s="1"/>
    </row>
    <row r="31" spans="1:29">
      <c r="A31" s="3"/>
      <c r="B31" s="3"/>
      <c r="C31" s="3"/>
      <c r="D31" s="3"/>
      <c r="E31" s="3"/>
      <c r="F31" s="3"/>
      <c r="G31" s="3"/>
      <c r="H31" s="3"/>
      <c r="I31" s="3"/>
      <c r="J31" s="4"/>
      <c r="K31" s="4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4"/>
      <c r="Y31" s="4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mergeCells count="85">
    <mergeCell ref="A25:B25"/>
    <mergeCell ref="C25:H25"/>
    <mergeCell ref="N25:R25"/>
    <mergeCell ref="S25:U25"/>
    <mergeCell ref="W23:W24"/>
    <mergeCell ref="X23:X24"/>
    <mergeCell ref="Y23:Y24"/>
    <mergeCell ref="A24:B24"/>
    <mergeCell ref="C24:H24"/>
    <mergeCell ref="N24:R24"/>
    <mergeCell ref="S24:U24"/>
    <mergeCell ref="A23:B23"/>
    <mergeCell ref="C23:D23"/>
    <mergeCell ref="G23:H23"/>
    <mergeCell ref="N23:R23"/>
    <mergeCell ref="S23:U23"/>
    <mergeCell ref="V23:V24"/>
    <mergeCell ref="A20:U20"/>
    <mergeCell ref="V20:X20"/>
    <mergeCell ref="A21:Q21"/>
    <mergeCell ref="R21:U21"/>
    <mergeCell ref="V21:X21"/>
    <mergeCell ref="A22:I22"/>
    <mergeCell ref="J22:N22"/>
    <mergeCell ref="O22:Q22"/>
    <mergeCell ref="R22:U22"/>
    <mergeCell ref="V22:X22"/>
    <mergeCell ref="A19:U19"/>
    <mergeCell ref="V19:X19"/>
    <mergeCell ref="O14:P14"/>
    <mergeCell ref="X14:X15"/>
    <mergeCell ref="Y14:Y15"/>
    <mergeCell ref="O15:P15"/>
    <mergeCell ref="A16:I16"/>
    <mergeCell ref="O16:P16"/>
    <mergeCell ref="A17:M17"/>
    <mergeCell ref="N17:Q17"/>
    <mergeCell ref="R17:V17"/>
    <mergeCell ref="A18:U18"/>
    <mergeCell ref="V18:X18"/>
    <mergeCell ref="O10:P10"/>
    <mergeCell ref="X10:X11"/>
    <mergeCell ref="Y10:Y11"/>
    <mergeCell ref="O11:P11"/>
    <mergeCell ref="O12:P12"/>
    <mergeCell ref="X12:X13"/>
    <mergeCell ref="Y12:Y13"/>
    <mergeCell ref="O13:P13"/>
    <mergeCell ref="Y8:Y9"/>
    <mergeCell ref="O9:P9"/>
    <mergeCell ref="X5:X7"/>
    <mergeCell ref="Y5:Y7"/>
    <mergeCell ref="AA5:AA7"/>
    <mergeCell ref="O7:P7"/>
    <mergeCell ref="O8:P8"/>
    <mergeCell ref="X8:X9"/>
    <mergeCell ref="S5:U6"/>
    <mergeCell ref="V5:V7"/>
    <mergeCell ref="W5:W7"/>
    <mergeCell ref="AB5:AB7"/>
    <mergeCell ref="AC5:AC7"/>
    <mergeCell ref="A5:H5"/>
    <mergeCell ref="I5:I7"/>
    <mergeCell ref="J5:K7"/>
    <mergeCell ref="L5:P5"/>
    <mergeCell ref="Q5:R6"/>
    <mergeCell ref="A6:D6"/>
    <mergeCell ref="E6:H6"/>
    <mergeCell ref="L6:L7"/>
    <mergeCell ref="M6:M7"/>
    <mergeCell ref="N6:N7"/>
    <mergeCell ref="C7:D7"/>
    <mergeCell ref="G7:H7"/>
    <mergeCell ref="A1:Y1"/>
    <mergeCell ref="AA1:AC4"/>
    <mergeCell ref="B2:L2"/>
    <mergeCell ref="M2:Q2"/>
    <mergeCell ref="R2:W2"/>
    <mergeCell ref="B3:I3"/>
    <mergeCell ref="J3:K3"/>
    <mergeCell ref="N3:P3"/>
    <mergeCell ref="S3:W3"/>
    <mergeCell ref="B4:E4"/>
    <mergeCell ref="G4:M4"/>
    <mergeCell ref="N4:Y4"/>
  </mergeCells>
  <phoneticPr fontId="17" type="noConversion"/>
  <conditionalFormatting sqref="Q7">
    <cfRule type="expression" dxfId="575" priority="57">
      <formula>ISERROR(Q7)</formula>
    </cfRule>
  </conditionalFormatting>
  <conditionalFormatting sqref="X12:X13">
    <cfRule type="expression" dxfId="574" priority="55">
      <formula>ISERROR(X12)</formula>
    </cfRule>
  </conditionalFormatting>
  <conditionalFormatting sqref="A2:Y2 A4:Y4 A3:J3 Q3:Y3 L3:M3 A25:N25 A23:N23 A24:M24 S23:Y24 V25:Y25 S25 A17:Y21 A22:V22 Y22">
    <cfRule type="expression" dxfId="573" priority="72">
      <formula>ISERROR(A2)</formula>
    </cfRule>
  </conditionalFormatting>
  <conditionalFormatting sqref="Y8 Y10 Y12 Y14 Y16">
    <cfRule type="expression" dxfId="572" priority="66">
      <formula>ISERROR(Y8)</formula>
    </cfRule>
  </conditionalFormatting>
  <conditionalFormatting sqref="A8:H9">
    <cfRule type="expression" dxfId="571" priority="65">
      <formula>ISERROR(A8)</formula>
    </cfRule>
  </conditionalFormatting>
  <conditionalFormatting sqref="A10:H11">
    <cfRule type="expression" dxfId="570" priority="64">
      <formula>ISERROR(A10)</formula>
    </cfRule>
  </conditionalFormatting>
  <conditionalFormatting sqref="X10:X11">
    <cfRule type="expression" dxfId="569" priority="54">
      <formula>ISERROR(X10)</formula>
    </cfRule>
  </conditionalFormatting>
  <conditionalFormatting sqref="S16">
    <cfRule type="expression" dxfId="568" priority="50">
      <formula>ISERROR(S16)</formula>
    </cfRule>
  </conditionalFormatting>
  <conditionalFormatting sqref="J16:K16 Q16:R16 V16:W16">
    <cfRule type="cellIs" dxfId="567" priority="67" operator="equal">
      <formula>0</formula>
    </cfRule>
  </conditionalFormatting>
  <conditionalFormatting sqref="N24">
    <cfRule type="expression" dxfId="566" priority="71">
      <formula>ISERROR(N24)</formula>
    </cfRule>
  </conditionalFormatting>
  <conditionalFormatting sqref="A12:H13">
    <cfRule type="expression" dxfId="565" priority="63">
      <formula>ISERROR(A12)</formula>
    </cfRule>
  </conditionalFormatting>
  <conditionalFormatting sqref="N3">
    <cfRule type="expression" dxfId="564" priority="69">
      <formula>ISERROR(N3)</formula>
    </cfRule>
  </conditionalFormatting>
  <conditionalFormatting sqref="A14:H15">
    <cfRule type="expression" dxfId="563" priority="62">
      <formula>ISERROR(A14)</formula>
    </cfRule>
  </conditionalFormatting>
  <conditionalFormatting sqref="A1:Y1">
    <cfRule type="expression" dxfId="562" priority="70">
      <formula>ISERROR(A1)</formula>
    </cfRule>
  </conditionalFormatting>
  <conditionalFormatting sqref="X8:X9">
    <cfRule type="expression" dxfId="561" priority="53">
      <formula>ISERROR(X8)</formula>
    </cfRule>
  </conditionalFormatting>
  <conditionalFormatting sqref="T16:U16">
    <cfRule type="expression" dxfId="560" priority="52">
      <formula>ISERROR(T16)</formula>
    </cfRule>
  </conditionalFormatting>
  <conditionalFormatting sqref="T16:U16">
    <cfRule type="cellIs" dxfId="559" priority="51" operator="equal">
      <formula>0</formula>
    </cfRule>
  </conditionalFormatting>
  <conditionalFormatting sqref="A5:J5 A6:I7 Q5:Y6 A16:K16 R7:Y7 V16:X16 Q16:R16">
    <cfRule type="expression" dxfId="558" priority="68">
      <formula>ISERROR(A5)</formula>
    </cfRule>
  </conditionalFormatting>
  <conditionalFormatting sqref="L5:L6 M6:N6 L16:O16">
    <cfRule type="expression" dxfId="557" priority="61">
      <formula>ISERROR(L5)</formula>
    </cfRule>
  </conditionalFormatting>
  <conditionalFormatting sqref="L16:O16">
    <cfRule type="cellIs" dxfId="556" priority="60" operator="equal">
      <formula>0</formula>
    </cfRule>
  </conditionalFormatting>
  <conditionalFormatting sqref="O6">
    <cfRule type="expression" dxfId="555" priority="59">
      <formula>ISERROR(O6)</formula>
    </cfRule>
  </conditionalFormatting>
  <conditionalFormatting sqref="O7">
    <cfRule type="expression" dxfId="554" priority="58">
      <formula>ISERROR(O7)</formula>
    </cfRule>
  </conditionalFormatting>
  <conditionalFormatting sqref="X14:X15">
    <cfRule type="expression" dxfId="553" priority="56">
      <formula>ISERROR(X14)</formula>
    </cfRule>
  </conditionalFormatting>
  <conditionalFormatting sqref="S16">
    <cfRule type="cellIs" dxfId="552" priority="49" operator="equal">
      <formula>0</formula>
    </cfRule>
  </conditionalFormatting>
  <conditionalFormatting sqref="W8:W15">
    <cfRule type="cellIs" dxfId="551" priority="47" operator="equal">
      <formula>0</formula>
    </cfRule>
  </conditionalFormatting>
  <conditionalFormatting sqref="I8">
    <cfRule type="expression" dxfId="550" priority="46">
      <formula>ISERROR(I8)</formula>
    </cfRule>
  </conditionalFormatting>
  <conditionalFormatting sqref="T8:U15">
    <cfRule type="expression" dxfId="549" priority="42">
      <formula>ISERROR(T8)</formula>
    </cfRule>
  </conditionalFormatting>
  <conditionalFormatting sqref="S8:S15">
    <cfRule type="expression" dxfId="548" priority="39">
      <formula>ISERROR(S8)</formula>
    </cfRule>
  </conditionalFormatting>
  <conditionalFormatting sqref="J8:K8 Q8:R8 V8:W15">
    <cfRule type="expression" dxfId="547" priority="48">
      <formula>ISERROR(J8)</formula>
    </cfRule>
  </conditionalFormatting>
  <conditionalFormatting sqref="M8:N8">
    <cfRule type="expression" dxfId="546" priority="45">
      <formula>ISERROR(M8)</formula>
    </cfRule>
  </conditionalFormatting>
  <conditionalFormatting sqref="O8">
    <cfRule type="expression" dxfId="545" priority="44">
      <formula>ISERROR(O8)</formula>
    </cfRule>
  </conditionalFormatting>
  <conditionalFormatting sqref="O8">
    <cfRule type="cellIs" dxfId="544" priority="43" operator="equal">
      <formula>0</formula>
    </cfRule>
  </conditionalFormatting>
  <conditionalFormatting sqref="U9:U15">
    <cfRule type="cellIs" dxfId="543" priority="41" operator="equal">
      <formula>0</formula>
    </cfRule>
  </conditionalFormatting>
  <conditionalFormatting sqref="U8">
    <cfRule type="cellIs" dxfId="542" priority="40" operator="equal">
      <formula>0</formula>
    </cfRule>
  </conditionalFormatting>
  <conditionalFormatting sqref="U9">
    <cfRule type="cellIs" dxfId="541" priority="38" operator="equal">
      <formula>0</formula>
    </cfRule>
  </conditionalFormatting>
  <conditionalFormatting sqref="I9">
    <cfRule type="expression" dxfId="540" priority="36">
      <formula>ISERROR(I9)</formula>
    </cfRule>
  </conditionalFormatting>
  <conditionalFormatting sqref="J9:K9 Q9:R9">
    <cfRule type="expression" dxfId="539" priority="37">
      <formula>ISERROR(J9)</formula>
    </cfRule>
  </conditionalFormatting>
  <conditionalFormatting sqref="L9:N9">
    <cfRule type="expression" dxfId="538" priority="35">
      <formula>ISERROR(L9)</formula>
    </cfRule>
  </conditionalFormatting>
  <conditionalFormatting sqref="O9">
    <cfRule type="expression" dxfId="537" priority="34">
      <formula>ISERROR(O9)</formula>
    </cfRule>
  </conditionalFormatting>
  <conditionalFormatting sqref="O9">
    <cfRule type="cellIs" dxfId="536" priority="33" operator="equal">
      <formula>0</formula>
    </cfRule>
  </conditionalFormatting>
  <conditionalFormatting sqref="J10:K10 Q10:R10">
    <cfRule type="expression" dxfId="535" priority="32">
      <formula>ISERROR(J10)</formula>
    </cfRule>
  </conditionalFormatting>
  <conditionalFormatting sqref="L10:N10">
    <cfRule type="expression" dxfId="534" priority="31">
      <formula>ISERROR(L10)</formula>
    </cfRule>
  </conditionalFormatting>
  <conditionalFormatting sqref="O10">
    <cfRule type="expression" dxfId="533" priority="30">
      <formula>ISERROR(O10)</formula>
    </cfRule>
  </conditionalFormatting>
  <conditionalFormatting sqref="O10">
    <cfRule type="cellIs" dxfId="532" priority="29" operator="equal">
      <formula>0</formula>
    </cfRule>
  </conditionalFormatting>
  <conditionalFormatting sqref="I11">
    <cfRule type="expression" dxfId="531" priority="27">
      <formula>ISERROR(I11)</formula>
    </cfRule>
  </conditionalFormatting>
  <conditionalFormatting sqref="J11:K11 Q11:R11">
    <cfRule type="expression" dxfId="530" priority="28">
      <formula>ISERROR(J11)</formula>
    </cfRule>
  </conditionalFormatting>
  <conditionalFormatting sqref="L11:N11">
    <cfRule type="expression" dxfId="529" priority="26">
      <formula>ISERROR(L11)</formula>
    </cfRule>
  </conditionalFormatting>
  <conditionalFormatting sqref="O11">
    <cfRule type="expression" dxfId="528" priority="25">
      <formula>ISERROR(O11)</formula>
    </cfRule>
  </conditionalFormatting>
  <conditionalFormatting sqref="O11">
    <cfRule type="cellIs" dxfId="527" priority="24" operator="equal">
      <formula>0</formula>
    </cfRule>
  </conditionalFormatting>
  <conditionalFormatting sqref="I12">
    <cfRule type="expression" dxfId="526" priority="22">
      <formula>ISERROR(I12)</formula>
    </cfRule>
  </conditionalFormatting>
  <conditionalFormatting sqref="J12:K12 Q12:R12">
    <cfRule type="expression" dxfId="525" priority="23">
      <formula>ISERROR(J12)</formula>
    </cfRule>
  </conditionalFormatting>
  <conditionalFormatting sqref="L12:N12">
    <cfRule type="expression" dxfId="524" priority="21">
      <formula>ISERROR(L12)</formula>
    </cfRule>
  </conditionalFormatting>
  <conditionalFormatting sqref="O12">
    <cfRule type="expression" dxfId="523" priority="20">
      <formula>ISERROR(O12)</formula>
    </cfRule>
  </conditionalFormatting>
  <conditionalFormatting sqref="O12">
    <cfRule type="cellIs" dxfId="522" priority="19" operator="equal">
      <formula>0</formula>
    </cfRule>
  </conditionalFormatting>
  <conditionalFormatting sqref="I13">
    <cfRule type="expression" dxfId="521" priority="17">
      <formula>ISERROR(I13)</formula>
    </cfRule>
  </conditionalFormatting>
  <conditionalFormatting sqref="J13:K13 Q13:R13">
    <cfRule type="expression" dxfId="520" priority="18">
      <formula>ISERROR(J13)</formula>
    </cfRule>
  </conditionalFormatting>
  <conditionalFormatting sqref="L13:N13">
    <cfRule type="expression" dxfId="519" priority="16">
      <formula>ISERROR(L13)</formula>
    </cfRule>
  </conditionalFormatting>
  <conditionalFormatting sqref="O13">
    <cfRule type="expression" dxfId="518" priority="15">
      <formula>ISERROR(O13)</formula>
    </cfRule>
  </conditionalFormatting>
  <conditionalFormatting sqref="O13">
    <cfRule type="cellIs" dxfId="517" priority="14" operator="equal">
      <formula>0</formula>
    </cfRule>
  </conditionalFormatting>
  <conditionalFormatting sqref="I14">
    <cfRule type="expression" dxfId="516" priority="12">
      <formula>ISERROR(I14)</formula>
    </cfRule>
  </conditionalFormatting>
  <conditionalFormatting sqref="Q14:R14">
    <cfRule type="expression" dxfId="515" priority="13">
      <formula>ISERROR(Q14)</formula>
    </cfRule>
  </conditionalFormatting>
  <conditionalFormatting sqref="I15">
    <cfRule type="expression" dxfId="514" priority="10">
      <formula>ISERROR(I15)</formula>
    </cfRule>
  </conditionalFormatting>
  <conditionalFormatting sqref="Q15:R15">
    <cfRule type="expression" dxfId="513" priority="11">
      <formula>ISERROR(Q15)</formula>
    </cfRule>
  </conditionalFormatting>
  <conditionalFormatting sqref="I10">
    <cfRule type="expression" dxfId="512" priority="9">
      <formula>ISERROR(I10)</formula>
    </cfRule>
  </conditionalFormatting>
  <conditionalFormatting sqref="J14:K14">
    <cfRule type="expression" dxfId="511" priority="8">
      <formula>ISERROR(J14)</formula>
    </cfRule>
  </conditionalFormatting>
  <conditionalFormatting sqref="L14:N14">
    <cfRule type="expression" dxfId="510" priority="7">
      <formula>ISERROR(L14)</formula>
    </cfRule>
  </conditionalFormatting>
  <conditionalFormatting sqref="O14">
    <cfRule type="expression" dxfId="509" priority="6">
      <formula>ISERROR(O14)</formula>
    </cfRule>
  </conditionalFormatting>
  <conditionalFormatting sqref="O14">
    <cfRule type="cellIs" dxfId="508" priority="5" operator="equal">
      <formula>0</formula>
    </cfRule>
  </conditionalFormatting>
  <conditionalFormatting sqref="J15:K15">
    <cfRule type="expression" dxfId="507" priority="4">
      <formula>ISERROR(J15)</formula>
    </cfRule>
  </conditionalFormatting>
  <conditionalFormatting sqref="L15:N15">
    <cfRule type="expression" dxfId="506" priority="3">
      <formula>ISERROR(L15)</formula>
    </cfRule>
  </conditionalFormatting>
  <conditionalFormatting sqref="O15">
    <cfRule type="expression" dxfId="505" priority="2">
      <formula>ISERROR(O15)</formula>
    </cfRule>
  </conditionalFormatting>
  <conditionalFormatting sqref="O15">
    <cfRule type="cellIs" dxfId="504" priority="1" operator="equal">
      <formula>0</formula>
    </cfRule>
  </conditionalFormatting>
  <dataValidations count="2">
    <dataValidation type="list" allowBlank="1" showInputMessage="1" showErrorMessage="1" sqref="I8:I9 I11:I15">
      <formula1>$Y$18:$Y$22</formula1>
    </dataValidation>
    <dataValidation type="list" allowBlank="1" showInputMessage="1" showErrorMessage="1" sqref="C8:C15 G8:G15">
      <formula1>$X$2:$Y$2</formula1>
    </dataValidation>
  </dataValidations>
  <printOptions horizontalCentered="1" verticalCentered="1"/>
  <pageMargins left="0.5" right="0.5" top="0.5" bottom="0.5" header="0" footer="0"/>
  <pageSetup paperSize="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C41"/>
  <sheetViews>
    <sheetView zoomScale="150" zoomScaleNormal="150" zoomScalePageLayoutView="150" workbookViewId="0">
      <selection activeCell="J12" sqref="J12"/>
    </sheetView>
  </sheetViews>
  <sheetFormatPr defaultColWidth="8.81640625" defaultRowHeight="15.5"/>
  <cols>
    <col min="1" max="1" width="7.6328125" style="2" customWidth="1"/>
    <col min="2" max="2" width="8.1796875" style="2" customWidth="1"/>
    <col min="3" max="3" width="4.81640625" style="2" customWidth="1"/>
    <col min="4" max="4" width="6" style="2" customWidth="1"/>
    <col min="5" max="5" width="8.6328125" style="2" bestFit="1" customWidth="1"/>
    <col min="6" max="6" width="8.36328125" style="2" customWidth="1"/>
    <col min="7" max="7" width="4.453125" style="2" customWidth="1"/>
    <col min="8" max="8" width="5.453125" style="2" customWidth="1"/>
    <col min="9" max="9" width="4.81640625" style="2" customWidth="1"/>
    <col min="10" max="11" width="4.36328125" style="6" customWidth="1"/>
    <col min="12" max="13" width="5.36328125" style="2" customWidth="1"/>
    <col min="14" max="14" width="5.6328125" style="2" customWidth="1"/>
    <col min="15" max="15" width="5.1796875" style="2" customWidth="1"/>
    <col min="16" max="16" width="2.81640625" style="2" customWidth="1"/>
    <col min="17" max="17" width="4.453125" style="2" customWidth="1"/>
    <col min="18" max="18" width="4.81640625" style="2" customWidth="1"/>
    <col min="19" max="19" width="4.1796875" style="2" customWidth="1"/>
    <col min="20" max="20" width="5.1796875" style="2" customWidth="1"/>
    <col min="21" max="21" width="5" style="2" customWidth="1"/>
    <col min="22" max="22" width="5.81640625" style="2" customWidth="1"/>
    <col min="23" max="23" width="7.81640625" style="2" customWidth="1"/>
    <col min="24" max="24" width="12.6328125" style="6" customWidth="1"/>
    <col min="25" max="25" width="6.453125" style="6" customWidth="1"/>
    <col min="26" max="26" width="8.81640625" style="2"/>
    <col min="27" max="27" width="9.1796875" style="2" bestFit="1" customWidth="1"/>
    <col min="28" max="16384" width="8.81640625" style="2"/>
  </cols>
  <sheetData>
    <row r="1" spans="1:29" ht="20" customHeight="1">
      <c r="A1" s="140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  <c r="Z1" s="1"/>
      <c r="AA1" s="270" t="s">
        <v>151</v>
      </c>
      <c r="AB1" s="271"/>
      <c r="AC1" s="272"/>
    </row>
    <row r="2" spans="1:29" ht="20" customHeight="1">
      <c r="A2" s="123" t="s">
        <v>0</v>
      </c>
      <c r="B2" s="227" t="s">
        <v>86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  <c r="M2" s="139" t="s">
        <v>42</v>
      </c>
      <c r="N2" s="139"/>
      <c r="O2" s="139"/>
      <c r="P2" s="139"/>
      <c r="Q2" s="139"/>
      <c r="R2" s="230"/>
      <c r="S2" s="230"/>
      <c r="T2" s="230"/>
      <c r="U2" s="230"/>
      <c r="V2" s="230"/>
      <c r="W2" s="230"/>
      <c r="X2" s="13" t="s">
        <v>78</v>
      </c>
      <c r="Y2" s="14" t="s">
        <v>79</v>
      </c>
      <c r="Z2" s="1"/>
      <c r="AA2" s="273"/>
      <c r="AB2" s="274"/>
      <c r="AC2" s="275"/>
    </row>
    <row r="3" spans="1:29" ht="20" customHeight="1">
      <c r="A3" s="123" t="s">
        <v>1</v>
      </c>
      <c r="B3" s="227" t="s">
        <v>211</v>
      </c>
      <c r="C3" s="228"/>
      <c r="D3" s="228"/>
      <c r="E3" s="228"/>
      <c r="F3" s="228"/>
      <c r="G3" s="228"/>
      <c r="H3" s="228"/>
      <c r="I3" s="229"/>
      <c r="J3" s="231" t="s">
        <v>48</v>
      </c>
      <c r="K3" s="232"/>
      <c r="L3" s="121" t="s">
        <v>49</v>
      </c>
      <c r="M3" s="120" t="s">
        <v>95</v>
      </c>
      <c r="N3" s="223" t="s">
        <v>93</v>
      </c>
      <c r="O3" s="224"/>
      <c r="P3" s="225"/>
      <c r="Q3" s="120" t="s">
        <v>50</v>
      </c>
      <c r="R3" s="10">
        <v>2017</v>
      </c>
      <c r="S3" s="139" t="s">
        <v>89</v>
      </c>
      <c r="T3" s="139"/>
      <c r="U3" s="139"/>
      <c r="V3" s="139"/>
      <c r="W3" s="139"/>
      <c r="X3" s="16" t="s">
        <v>222</v>
      </c>
      <c r="Y3" s="17"/>
      <c r="Z3" s="1"/>
      <c r="AA3" s="273"/>
      <c r="AB3" s="274"/>
      <c r="AC3" s="275"/>
    </row>
    <row r="4" spans="1:29" ht="20" customHeight="1">
      <c r="A4" s="123" t="s">
        <v>2</v>
      </c>
      <c r="B4" s="227" t="s">
        <v>87</v>
      </c>
      <c r="C4" s="228"/>
      <c r="D4" s="228"/>
      <c r="E4" s="229"/>
      <c r="F4" s="120" t="s">
        <v>3</v>
      </c>
      <c r="G4" s="227" t="s">
        <v>210</v>
      </c>
      <c r="H4" s="228"/>
      <c r="I4" s="228"/>
      <c r="J4" s="228"/>
      <c r="K4" s="228"/>
      <c r="L4" s="228"/>
      <c r="M4" s="22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234"/>
      <c r="Z4" s="1"/>
      <c r="AA4" s="276"/>
      <c r="AB4" s="277"/>
      <c r="AC4" s="278"/>
    </row>
    <row r="5" spans="1:29" ht="17" customHeight="1">
      <c r="A5" s="235" t="s">
        <v>4</v>
      </c>
      <c r="B5" s="139"/>
      <c r="C5" s="139"/>
      <c r="D5" s="139"/>
      <c r="E5" s="139"/>
      <c r="F5" s="139"/>
      <c r="G5" s="139"/>
      <c r="H5" s="139"/>
      <c r="I5" s="139" t="s">
        <v>10</v>
      </c>
      <c r="J5" s="236" t="s">
        <v>11</v>
      </c>
      <c r="K5" s="237"/>
      <c r="L5" s="226" t="s">
        <v>145</v>
      </c>
      <c r="M5" s="226"/>
      <c r="N5" s="226"/>
      <c r="O5" s="226"/>
      <c r="P5" s="226"/>
      <c r="Q5" s="139" t="s">
        <v>80</v>
      </c>
      <c r="R5" s="139"/>
      <c r="S5" s="139" t="s">
        <v>15</v>
      </c>
      <c r="T5" s="139"/>
      <c r="U5" s="139"/>
      <c r="V5" s="233" t="s">
        <v>65</v>
      </c>
      <c r="W5" s="139" t="s">
        <v>209</v>
      </c>
      <c r="X5" s="139" t="s">
        <v>81</v>
      </c>
      <c r="Y5" s="234" t="s">
        <v>17</v>
      </c>
      <c r="Z5" s="1"/>
      <c r="AA5" s="157" t="s">
        <v>149</v>
      </c>
      <c r="AB5" s="157" t="s">
        <v>148</v>
      </c>
      <c r="AC5" s="157" t="s">
        <v>150</v>
      </c>
    </row>
    <row r="6" spans="1:29" ht="21" customHeight="1">
      <c r="A6" s="235" t="s">
        <v>5</v>
      </c>
      <c r="B6" s="139"/>
      <c r="C6" s="139"/>
      <c r="D6" s="139"/>
      <c r="E6" s="139" t="s">
        <v>6</v>
      </c>
      <c r="F6" s="139"/>
      <c r="G6" s="139"/>
      <c r="H6" s="139"/>
      <c r="I6" s="139"/>
      <c r="J6" s="238"/>
      <c r="K6" s="239"/>
      <c r="L6" s="139" t="s">
        <v>12</v>
      </c>
      <c r="M6" s="139" t="s">
        <v>51</v>
      </c>
      <c r="N6" s="139" t="s">
        <v>13</v>
      </c>
      <c r="O6" s="70" t="s">
        <v>147</v>
      </c>
      <c r="P6" s="69">
        <v>5</v>
      </c>
      <c r="Q6" s="139"/>
      <c r="R6" s="139"/>
      <c r="S6" s="139"/>
      <c r="T6" s="139"/>
      <c r="U6" s="139"/>
      <c r="V6" s="233"/>
      <c r="W6" s="139"/>
      <c r="X6" s="139"/>
      <c r="Y6" s="234"/>
      <c r="Z6" s="1"/>
      <c r="AA6" s="157"/>
      <c r="AB6" s="157"/>
      <c r="AC6" s="157"/>
    </row>
    <row r="7" spans="1:29" ht="21.75" customHeight="1">
      <c r="A7" s="123" t="s">
        <v>7</v>
      </c>
      <c r="B7" s="120" t="s">
        <v>8</v>
      </c>
      <c r="C7" s="139" t="s">
        <v>9</v>
      </c>
      <c r="D7" s="139"/>
      <c r="E7" s="120" t="s">
        <v>7</v>
      </c>
      <c r="F7" s="120" t="s">
        <v>8</v>
      </c>
      <c r="G7" s="139" t="s">
        <v>9</v>
      </c>
      <c r="H7" s="139"/>
      <c r="I7" s="139"/>
      <c r="J7" s="240"/>
      <c r="K7" s="241"/>
      <c r="L7" s="139"/>
      <c r="M7" s="139"/>
      <c r="N7" s="139"/>
      <c r="O7" s="137" t="s">
        <v>146</v>
      </c>
      <c r="P7" s="138"/>
      <c r="Q7" s="128" t="s">
        <v>51</v>
      </c>
      <c r="R7" s="120" t="s">
        <v>14</v>
      </c>
      <c r="S7" s="120" t="s">
        <v>19</v>
      </c>
      <c r="T7" s="120" t="s">
        <v>16</v>
      </c>
      <c r="U7" s="120" t="s">
        <v>14</v>
      </c>
      <c r="V7" s="233"/>
      <c r="W7" s="139"/>
      <c r="X7" s="139"/>
      <c r="Y7" s="234"/>
      <c r="Z7" s="1"/>
      <c r="AA7" s="157"/>
      <c r="AB7" s="157"/>
      <c r="AC7" s="157"/>
    </row>
    <row r="8" spans="1:29" ht="28" customHeight="1">
      <c r="A8" s="11" t="str">
        <f>G4</f>
        <v>ejthoh</v>
      </c>
      <c r="B8" s="7"/>
      <c r="C8" s="121"/>
      <c r="D8" s="29"/>
      <c r="E8" s="121"/>
      <c r="F8" s="7"/>
      <c r="G8" s="121"/>
      <c r="H8" s="29"/>
      <c r="I8" s="121"/>
      <c r="J8" s="115"/>
      <c r="K8" s="30"/>
      <c r="L8" s="131"/>
      <c r="M8" s="30"/>
      <c r="N8" s="30"/>
      <c r="O8" s="219">
        <f t="shared" ref="O8:O15" si="0">IF(I8="vuqcaf/kr okgu","---",$P$6%*M8)</f>
        <v>0</v>
      </c>
      <c r="P8" s="220"/>
      <c r="Q8" s="30"/>
      <c r="R8" s="30"/>
      <c r="S8" s="99"/>
      <c r="T8" s="100"/>
      <c r="U8" s="31">
        <f t="shared" ref="U8:U15" si="1">S8*T8</f>
        <v>0</v>
      </c>
      <c r="V8" s="30"/>
      <c r="W8" s="129">
        <f>SUM(J8,K8,N8,O8,R8,U8,V8)</f>
        <v>0</v>
      </c>
      <c r="X8" s="269"/>
      <c r="Y8" s="246"/>
      <c r="Z8" s="1"/>
      <c r="AA8" s="80"/>
      <c r="AB8" s="81"/>
      <c r="AC8" s="80"/>
    </row>
    <row r="9" spans="1:29" ht="28" customHeight="1">
      <c r="A9" s="11">
        <f>E8</f>
        <v>0</v>
      </c>
      <c r="B9" s="7"/>
      <c r="C9" s="121"/>
      <c r="D9" s="29"/>
      <c r="E9" s="121" t="str">
        <f>A8</f>
        <v>ejthoh</v>
      </c>
      <c r="F9" s="7"/>
      <c r="G9" s="121"/>
      <c r="H9" s="29"/>
      <c r="I9" s="121"/>
      <c r="J9" s="115"/>
      <c r="K9" s="30"/>
      <c r="L9" s="30"/>
      <c r="M9" s="30"/>
      <c r="N9" s="10"/>
      <c r="O9" s="219">
        <f t="shared" si="0"/>
        <v>0</v>
      </c>
      <c r="P9" s="220"/>
      <c r="Q9" s="30"/>
      <c r="R9" s="30"/>
      <c r="S9" s="72"/>
      <c r="T9" s="30"/>
      <c r="U9" s="31">
        <f t="shared" si="1"/>
        <v>0</v>
      </c>
      <c r="V9" s="30"/>
      <c r="W9" s="129">
        <f>SUM(J9,K9,N9,O9,R9,U9,V9)</f>
        <v>0</v>
      </c>
      <c r="X9" s="269"/>
      <c r="Y9" s="247"/>
      <c r="Z9" s="1"/>
      <c r="AA9" s="80" t="str">
        <f>IF(AA$8="","",AA$8)</f>
        <v/>
      </c>
      <c r="AB9" s="81" t="str">
        <f t="shared" ref="AB9:AC15" si="2">IF(AB$8="","",AB$8)</f>
        <v/>
      </c>
      <c r="AC9" s="80" t="str">
        <f t="shared" si="2"/>
        <v/>
      </c>
    </row>
    <row r="10" spans="1:29" ht="28" customHeight="1">
      <c r="A10" s="11" t="str">
        <f>G4</f>
        <v>ejthoh</v>
      </c>
      <c r="B10" s="7"/>
      <c r="C10" s="121"/>
      <c r="D10" s="29"/>
      <c r="E10" s="121"/>
      <c r="F10" s="7"/>
      <c r="G10" s="121"/>
      <c r="H10" s="29"/>
      <c r="I10" s="125"/>
      <c r="J10" s="115"/>
      <c r="K10" s="30"/>
      <c r="L10" s="30"/>
      <c r="M10" s="30"/>
      <c r="N10" s="10"/>
      <c r="O10" s="219">
        <f t="shared" si="0"/>
        <v>0</v>
      </c>
      <c r="P10" s="220"/>
      <c r="Q10" s="30"/>
      <c r="R10" s="30"/>
      <c r="S10" s="72"/>
      <c r="T10" s="30"/>
      <c r="U10" s="31">
        <f t="shared" si="1"/>
        <v>0</v>
      </c>
      <c r="V10" s="30"/>
      <c r="W10" s="129">
        <f t="shared" ref="W10:W15" si="3">SUM(J10,K10,N10,O10,R10,U10,V10)</f>
        <v>0</v>
      </c>
      <c r="X10" s="269"/>
      <c r="Y10" s="247"/>
      <c r="Z10" s="1"/>
      <c r="AA10" s="80" t="str">
        <f t="shared" ref="AA10:AA15" si="4">IF(AA$8="","",AA$8)</f>
        <v/>
      </c>
      <c r="AB10" s="81" t="str">
        <f t="shared" si="2"/>
        <v/>
      </c>
      <c r="AC10" s="80" t="str">
        <f t="shared" si="2"/>
        <v/>
      </c>
    </row>
    <row r="11" spans="1:29" ht="28" customHeight="1">
      <c r="A11" s="11">
        <f>E10</f>
        <v>0</v>
      </c>
      <c r="B11" s="7"/>
      <c r="C11" s="121"/>
      <c r="D11" s="29"/>
      <c r="E11" s="121" t="str">
        <f>A10</f>
        <v>ejthoh</v>
      </c>
      <c r="F11" s="7"/>
      <c r="G11" s="121"/>
      <c r="H11" s="29"/>
      <c r="I11" s="121"/>
      <c r="J11" s="115"/>
      <c r="K11" s="30"/>
      <c r="L11" s="30"/>
      <c r="M11" s="30"/>
      <c r="N11" s="10"/>
      <c r="O11" s="219">
        <f t="shared" si="0"/>
        <v>0</v>
      </c>
      <c r="P11" s="220"/>
      <c r="Q11" s="30"/>
      <c r="R11" s="30"/>
      <c r="S11" s="72"/>
      <c r="T11" s="30"/>
      <c r="U11" s="31">
        <f t="shared" si="1"/>
        <v>0</v>
      </c>
      <c r="V11" s="30"/>
      <c r="W11" s="129">
        <f t="shared" si="3"/>
        <v>0</v>
      </c>
      <c r="X11" s="269"/>
      <c r="Y11" s="247"/>
      <c r="Z11" s="1"/>
      <c r="AA11" s="80" t="str">
        <f t="shared" si="4"/>
        <v/>
      </c>
      <c r="AB11" s="81" t="str">
        <f t="shared" si="2"/>
        <v/>
      </c>
      <c r="AC11" s="80" t="str">
        <f t="shared" si="2"/>
        <v/>
      </c>
    </row>
    <row r="12" spans="1:29" ht="28" customHeight="1">
      <c r="A12" s="11" t="str">
        <f>G4</f>
        <v>ejthoh</v>
      </c>
      <c r="B12" s="7"/>
      <c r="C12" s="121"/>
      <c r="D12" s="29"/>
      <c r="E12" s="121"/>
      <c r="F12" s="7"/>
      <c r="G12" s="121"/>
      <c r="H12" s="29"/>
      <c r="I12" s="121"/>
      <c r="J12" s="115"/>
      <c r="K12" s="30"/>
      <c r="L12" s="30"/>
      <c r="M12" s="30"/>
      <c r="N12" s="10"/>
      <c r="O12" s="219">
        <f t="shared" si="0"/>
        <v>0</v>
      </c>
      <c r="P12" s="220"/>
      <c r="Q12" s="30"/>
      <c r="R12" s="30"/>
      <c r="S12" s="72"/>
      <c r="T12" s="30"/>
      <c r="U12" s="31">
        <f t="shared" si="1"/>
        <v>0</v>
      </c>
      <c r="V12" s="30"/>
      <c r="W12" s="129">
        <f t="shared" si="3"/>
        <v>0</v>
      </c>
      <c r="X12" s="269"/>
      <c r="Y12" s="247"/>
      <c r="Z12" s="1"/>
      <c r="AA12" s="80" t="str">
        <f t="shared" si="4"/>
        <v/>
      </c>
      <c r="AB12" s="81" t="str">
        <f t="shared" si="2"/>
        <v/>
      </c>
      <c r="AC12" s="80" t="str">
        <f t="shared" si="2"/>
        <v/>
      </c>
    </row>
    <row r="13" spans="1:29" ht="28" customHeight="1">
      <c r="A13" s="11">
        <f>E12</f>
        <v>0</v>
      </c>
      <c r="B13" s="7"/>
      <c r="C13" s="121"/>
      <c r="D13" s="29"/>
      <c r="E13" s="121" t="str">
        <f>A12</f>
        <v>ejthoh</v>
      </c>
      <c r="F13" s="7"/>
      <c r="G13" s="121"/>
      <c r="H13" s="29"/>
      <c r="I13" s="121"/>
      <c r="J13" s="115"/>
      <c r="K13" s="30"/>
      <c r="L13" s="30"/>
      <c r="M13" s="30"/>
      <c r="N13" s="30"/>
      <c r="O13" s="219">
        <f t="shared" si="0"/>
        <v>0</v>
      </c>
      <c r="P13" s="220"/>
      <c r="Q13" s="30"/>
      <c r="R13" s="30"/>
      <c r="S13" s="72"/>
      <c r="T13" s="30"/>
      <c r="U13" s="31">
        <f t="shared" si="1"/>
        <v>0</v>
      </c>
      <c r="V13" s="30"/>
      <c r="W13" s="129">
        <f t="shared" si="3"/>
        <v>0</v>
      </c>
      <c r="X13" s="269"/>
      <c r="Y13" s="248"/>
      <c r="Z13" s="1"/>
      <c r="AA13" s="80" t="str">
        <f t="shared" si="4"/>
        <v/>
      </c>
      <c r="AB13" s="81" t="str">
        <f t="shared" si="2"/>
        <v/>
      </c>
      <c r="AC13" s="80" t="str">
        <f t="shared" si="2"/>
        <v/>
      </c>
    </row>
    <row r="14" spans="1:29" ht="28" customHeight="1">
      <c r="A14" s="11" t="str">
        <f>G4</f>
        <v>ejthoh</v>
      </c>
      <c r="B14" s="7"/>
      <c r="C14" s="121"/>
      <c r="D14" s="29"/>
      <c r="E14" s="121"/>
      <c r="F14" s="7"/>
      <c r="G14" s="121"/>
      <c r="H14" s="29"/>
      <c r="I14" s="121"/>
      <c r="J14" s="115"/>
      <c r="K14" s="30"/>
      <c r="L14" s="30"/>
      <c r="M14" s="30"/>
      <c r="N14" s="30"/>
      <c r="O14" s="219">
        <f t="shared" si="0"/>
        <v>0</v>
      </c>
      <c r="P14" s="220"/>
      <c r="Q14" s="30" t="str">
        <f t="shared" ref="Q14:Q15" si="5">IF(I14="vuqcaf/kr okgu","---","")</f>
        <v/>
      </c>
      <c r="R14" s="30" t="str">
        <f t="shared" ref="R14:R15" si="6">IF(I14="vuqcaf/kr okgu","---","")</f>
        <v/>
      </c>
      <c r="S14" s="72"/>
      <c r="T14" s="30"/>
      <c r="U14" s="31">
        <f t="shared" si="1"/>
        <v>0</v>
      </c>
      <c r="V14" s="30"/>
      <c r="W14" s="129">
        <f t="shared" si="3"/>
        <v>0</v>
      </c>
      <c r="X14" s="230"/>
      <c r="Y14" s="246"/>
      <c r="Z14" s="1"/>
      <c r="AA14" s="80" t="str">
        <f t="shared" si="4"/>
        <v/>
      </c>
      <c r="AB14" s="81" t="str">
        <f t="shared" si="2"/>
        <v/>
      </c>
      <c r="AC14" s="80" t="str">
        <f t="shared" si="2"/>
        <v/>
      </c>
    </row>
    <row r="15" spans="1:29" ht="28" customHeight="1">
      <c r="A15" s="11">
        <f>E14</f>
        <v>0</v>
      </c>
      <c r="B15" s="7"/>
      <c r="C15" s="121"/>
      <c r="D15" s="29"/>
      <c r="E15" s="121" t="str">
        <f>A14</f>
        <v>ejthoh</v>
      </c>
      <c r="F15" s="7"/>
      <c r="G15" s="121"/>
      <c r="H15" s="29"/>
      <c r="I15" s="121"/>
      <c r="J15" s="115"/>
      <c r="K15" s="30"/>
      <c r="L15" s="30"/>
      <c r="M15" s="30"/>
      <c r="N15" s="30"/>
      <c r="O15" s="219">
        <f t="shared" si="0"/>
        <v>0</v>
      </c>
      <c r="P15" s="220"/>
      <c r="Q15" s="30" t="str">
        <f t="shared" si="5"/>
        <v/>
      </c>
      <c r="R15" s="30" t="str">
        <f t="shared" si="6"/>
        <v/>
      </c>
      <c r="S15" s="72"/>
      <c r="T15" s="30"/>
      <c r="U15" s="31">
        <f t="shared" si="1"/>
        <v>0</v>
      </c>
      <c r="V15" s="30"/>
      <c r="W15" s="129">
        <f t="shared" si="3"/>
        <v>0</v>
      </c>
      <c r="X15" s="230"/>
      <c r="Y15" s="247"/>
      <c r="Z15" s="1"/>
      <c r="AA15" s="80" t="str">
        <f t="shared" si="4"/>
        <v/>
      </c>
      <c r="AB15" s="81" t="str">
        <f t="shared" si="2"/>
        <v/>
      </c>
      <c r="AC15" s="80" t="str">
        <f t="shared" si="2"/>
        <v/>
      </c>
    </row>
    <row r="16" spans="1:29" ht="17" customHeight="1">
      <c r="A16" s="235" t="s">
        <v>64</v>
      </c>
      <c r="B16" s="139"/>
      <c r="C16" s="139"/>
      <c r="D16" s="139"/>
      <c r="E16" s="139"/>
      <c r="F16" s="139"/>
      <c r="G16" s="139"/>
      <c r="H16" s="139"/>
      <c r="I16" s="139"/>
      <c r="J16" s="126">
        <f>SUM(J8:J15)</f>
        <v>0</v>
      </c>
      <c r="K16" s="126">
        <f>SUM(K8:K15)</f>
        <v>0</v>
      </c>
      <c r="L16" s="120"/>
      <c r="M16" s="120"/>
      <c r="N16" s="19">
        <f>SUM(N8:N15)</f>
        <v>0</v>
      </c>
      <c r="O16" s="221">
        <f>SUM(O8:O15)</f>
        <v>0</v>
      </c>
      <c r="P16" s="222"/>
      <c r="Q16" s="120"/>
      <c r="R16" s="19">
        <f>SUM(R8:R15)</f>
        <v>0</v>
      </c>
      <c r="S16" s="74">
        <f>SUM(S8:S15)</f>
        <v>0</v>
      </c>
      <c r="T16" s="120"/>
      <c r="U16" s="19">
        <f>SUM(U8:U15)</f>
        <v>0</v>
      </c>
      <c r="V16" s="120"/>
      <c r="W16" s="20">
        <f>SUM(W8:W15)</f>
        <v>0</v>
      </c>
      <c r="X16" s="21"/>
      <c r="Y16" s="32"/>
      <c r="Z16" s="1"/>
      <c r="AA16" s="105"/>
      <c r="AB16" s="105"/>
      <c r="AC16" s="105"/>
    </row>
    <row r="17" spans="1:29" ht="17" customHeight="1">
      <c r="A17" s="235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242" t="s">
        <v>62</v>
      </c>
      <c r="O17" s="242"/>
      <c r="P17" s="242"/>
      <c r="Q17" s="242"/>
      <c r="R17" s="230"/>
      <c r="S17" s="230"/>
      <c r="T17" s="230"/>
      <c r="U17" s="230"/>
      <c r="V17" s="230"/>
      <c r="W17" s="21" t="s">
        <v>55</v>
      </c>
      <c r="X17" s="124"/>
      <c r="Y17" s="122" t="s">
        <v>63</v>
      </c>
      <c r="Z17" s="1"/>
      <c r="AA17" s="105"/>
      <c r="AB17" s="105"/>
      <c r="AC17" s="105"/>
    </row>
    <row r="18" spans="1:29" ht="17" customHeight="1">
      <c r="A18" s="235" t="s">
        <v>18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243"/>
      <c r="W18" s="243"/>
      <c r="X18" s="243"/>
      <c r="Y18" s="14" t="s">
        <v>38</v>
      </c>
      <c r="Z18" s="1"/>
      <c r="AA18" s="105"/>
      <c r="AB18" s="105"/>
      <c r="AC18" s="105"/>
    </row>
    <row r="19" spans="1:29" ht="17" customHeight="1">
      <c r="A19" s="244" t="s">
        <v>59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3"/>
      <c r="W19" s="243"/>
      <c r="X19" s="243"/>
      <c r="Y19" s="14" t="s">
        <v>82</v>
      </c>
      <c r="Z19" s="1"/>
      <c r="AA19" s="105"/>
      <c r="AB19" s="105"/>
      <c r="AC19" s="105"/>
    </row>
    <row r="20" spans="1:29" ht="17" customHeight="1">
      <c r="A20" s="244" t="s">
        <v>60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3"/>
      <c r="W20" s="243"/>
      <c r="X20" s="243"/>
      <c r="Y20" s="14" t="s">
        <v>39</v>
      </c>
      <c r="Z20" s="1"/>
      <c r="AA20" s="105"/>
      <c r="AB20" s="105"/>
      <c r="AC20" s="105"/>
    </row>
    <row r="21" spans="1:29" ht="17" customHeight="1">
      <c r="A21" s="235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 t="s">
        <v>20</v>
      </c>
      <c r="S21" s="139"/>
      <c r="T21" s="139"/>
      <c r="U21" s="139"/>
      <c r="V21" s="245"/>
      <c r="W21" s="245"/>
      <c r="X21" s="245"/>
      <c r="Y21" s="14" t="s">
        <v>83</v>
      </c>
      <c r="Z21" s="1"/>
      <c r="AA21" s="105"/>
      <c r="AB21" s="105"/>
      <c r="AC21" s="105"/>
    </row>
    <row r="22" spans="1:29" ht="17" customHeight="1">
      <c r="A22" s="235" t="s">
        <v>92</v>
      </c>
      <c r="B22" s="139"/>
      <c r="C22" s="139"/>
      <c r="D22" s="139"/>
      <c r="E22" s="139"/>
      <c r="F22" s="139"/>
      <c r="G22" s="139"/>
      <c r="H22" s="139"/>
      <c r="I22" s="139"/>
      <c r="J22" s="257"/>
      <c r="K22" s="257"/>
      <c r="L22" s="257"/>
      <c r="M22" s="257"/>
      <c r="N22" s="257"/>
      <c r="O22" s="139" t="s">
        <v>61</v>
      </c>
      <c r="P22" s="139"/>
      <c r="Q22" s="139"/>
      <c r="R22" s="139"/>
      <c r="S22" s="139"/>
      <c r="T22" s="139"/>
      <c r="U22" s="231"/>
      <c r="V22" s="256"/>
      <c r="W22" s="256"/>
      <c r="X22" s="256"/>
      <c r="Y22" s="114" t="s">
        <v>208</v>
      </c>
      <c r="Z22" s="1"/>
      <c r="AA22" s="105"/>
      <c r="AB22" s="105"/>
      <c r="AC22" s="105"/>
    </row>
    <row r="23" spans="1:29" ht="17" customHeight="1">
      <c r="A23" s="244" t="s">
        <v>58</v>
      </c>
      <c r="B23" s="242"/>
      <c r="C23" s="251"/>
      <c r="D23" s="251"/>
      <c r="E23" s="23" t="s">
        <v>52</v>
      </c>
      <c r="F23" s="24"/>
      <c r="G23" s="139" t="s">
        <v>53</v>
      </c>
      <c r="H23" s="139"/>
      <c r="I23" s="120" t="s">
        <v>54</v>
      </c>
      <c r="J23" s="124"/>
      <c r="K23" s="124"/>
      <c r="L23" s="120" t="s">
        <v>55</v>
      </c>
      <c r="M23" s="25"/>
      <c r="N23" s="258" t="s">
        <v>97</v>
      </c>
      <c r="O23" s="259"/>
      <c r="P23" s="259"/>
      <c r="Q23" s="259"/>
      <c r="R23" s="260"/>
      <c r="S23" s="139"/>
      <c r="T23" s="139"/>
      <c r="U23" s="139"/>
      <c r="V23" s="249" t="s">
        <v>54</v>
      </c>
      <c r="W23" s="250"/>
      <c r="X23" s="249" t="s">
        <v>55</v>
      </c>
      <c r="Y23" s="252"/>
      <c r="Z23" s="1"/>
      <c r="AA23" s="105"/>
      <c r="AB23" s="105"/>
      <c r="AC23" s="105"/>
    </row>
    <row r="24" spans="1:29" ht="17" customHeight="1">
      <c r="A24" s="244" t="s">
        <v>57</v>
      </c>
      <c r="B24" s="242"/>
      <c r="C24" s="139"/>
      <c r="D24" s="139"/>
      <c r="E24" s="139"/>
      <c r="F24" s="139"/>
      <c r="G24" s="139"/>
      <c r="H24" s="139"/>
      <c r="I24" s="120" t="s">
        <v>54</v>
      </c>
      <c r="J24" s="124"/>
      <c r="K24" s="124"/>
      <c r="L24" s="120" t="s">
        <v>55</v>
      </c>
      <c r="M24" s="25"/>
      <c r="N24" s="258" t="s">
        <v>96</v>
      </c>
      <c r="O24" s="259"/>
      <c r="P24" s="259"/>
      <c r="Q24" s="259"/>
      <c r="R24" s="260"/>
      <c r="S24" s="139"/>
      <c r="T24" s="139"/>
      <c r="U24" s="139"/>
      <c r="V24" s="139"/>
      <c r="W24" s="251"/>
      <c r="X24" s="139"/>
      <c r="Y24" s="252"/>
      <c r="Z24" s="1"/>
      <c r="AA24" s="105"/>
      <c r="AB24" s="105"/>
      <c r="AC24" s="105"/>
    </row>
    <row r="25" spans="1:29" ht="17" customHeight="1">
      <c r="A25" s="261" t="s">
        <v>56</v>
      </c>
      <c r="B25" s="262"/>
      <c r="C25" s="263"/>
      <c r="D25" s="263"/>
      <c r="E25" s="263"/>
      <c r="F25" s="263"/>
      <c r="G25" s="263"/>
      <c r="H25" s="263"/>
      <c r="I25" s="127" t="s">
        <v>54</v>
      </c>
      <c r="J25" s="8"/>
      <c r="K25" s="8"/>
      <c r="L25" s="127" t="s">
        <v>55</v>
      </c>
      <c r="M25" s="27"/>
      <c r="N25" s="264" t="s">
        <v>98</v>
      </c>
      <c r="O25" s="265"/>
      <c r="P25" s="265"/>
      <c r="Q25" s="265"/>
      <c r="R25" s="265"/>
      <c r="S25" s="266"/>
      <c r="T25" s="266"/>
      <c r="U25" s="267"/>
      <c r="V25" s="127" t="s">
        <v>54</v>
      </c>
      <c r="W25" s="8"/>
      <c r="X25" s="127" t="s">
        <v>55</v>
      </c>
      <c r="Y25" s="28"/>
      <c r="Z25" s="1"/>
      <c r="AA25" s="105"/>
      <c r="AB25" s="105"/>
      <c r="AC25" s="105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4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5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mergeCells count="85">
    <mergeCell ref="A25:B25"/>
    <mergeCell ref="C25:H25"/>
    <mergeCell ref="N25:R25"/>
    <mergeCell ref="S25:U25"/>
    <mergeCell ref="W23:W24"/>
    <mergeCell ref="X23:X24"/>
    <mergeCell ref="Y23:Y24"/>
    <mergeCell ref="A24:B24"/>
    <mergeCell ref="C24:H24"/>
    <mergeCell ref="N24:R24"/>
    <mergeCell ref="S24:U24"/>
    <mergeCell ref="A23:B23"/>
    <mergeCell ref="C23:D23"/>
    <mergeCell ref="G23:H23"/>
    <mergeCell ref="N23:R23"/>
    <mergeCell ref="S23:U23"/>
    <mergeCell ref="V23:V24"/>
    <mergeCell ref="A20:U20"/>
    <mergeCell ref="V20:X20"/>
    <mergeCell ref="A21:Q21"/>
    <mergeCell ref="R21:U21"/>
    <mergeCell ref="V21:X21"/>
    <mergeCell ref="A22:I22"/>
    <mergeCell ref="J22:N22"/>
    <mergeCell ref="O22:Q22"/>
    <mergeCell ref="R22:U22"/>
    <mergeCell ref="V22:X22"/>
    <mergeCell ref="A19:U19"/>
    <mergeCell ref="V19:X19"/>
    <mergeCell ref="O14:P14"/>
    <mergeCell ref="X14:X15"/>
    <mergeCell ref="Y14:Y15"/>
    <mergeCell ref="O15:P15"/>
    <mergeCell ref="A16:I16"/>
    <mergeCell ref="O16:P16"/>
    <mergeCell ref="A17:M17"/>
    <mergeCell ref="N17:Q17"/>
    <mergeCell ref="R17:V17"/>
    <mergeCell ref="A18:U18"/>
    <mergeCell ref="V18:X18"/>
    <mergeCell ref="O10:P10"/>
    <mergeCell ref="X10:X11"/>
    <mergeCell ref="Y10:Y11"/>
    <mergeCell ref="O11:P11"/>
    <mergeCell ref="O12:P12"/>
    <mergeCell ref="X12:X13"/>
    <mergeCell ref="Y12:Y13"/>
    <mergeCell ref="O13:P13"/>
    <mergeCell ref="Y8:Y9"/>
    <mergeCell ref="O9:P9"/>
    <mergeCell ref="X5:X7"/>
    <mergeCell ref="Y5:Y7"/>
    <mergeCell ref="AA5:AA7"/>
    <mergeCell ref="O7:P7"/>
    <mergeCell ref="O8:P8"/>
    <mergeCell ref="X8:X9"/>
    <mergeCell ref="S5:U6"/>
    <mergeCell ref="V5:V7"/>
    <mergeCell ref="W5:W7"/>
    <mergeCell ref="AB5:AB7"/>
    <mergeCell ref="AC5:AC7"/>
    <mergeCell ref="A5:H5"/>
    <mergeCell ref="I5:I7"/>
    <mergeCell ref="J5:K7"/>
    <mergeCell ref="L5:P5"/>
    <mergeCell ref="Q5:R6"/>
    <mergeCell ref="A6:D6"/>
    <mergeCell ref="E6:H6"/>
    <mergeCell ref="L6:L7"/>
    <mergeCell ref="M6:M7"/>
    <mergeCell ref="N6:N7"/>
    <mergeCell ref="C7:D7"/>
    <mergeCell ref="G7:H7"/>
    <mergeCell ref="A1:Y1"/>
    <mergeCell ref="AA1:AC4"/>
    <mergeCell ref="B2:L2"/>
    <mergeCell ref="M2:Q2"/>
    <mergeCell ref="R2:W2"/>
    <mergeCell ref="B3:I3"/>
    <mergeCell ref="J3:K3"/>
    <mergeCell ref="N3:P3"/>
    <mergeCell ref="S3:W3"/>
    <mergeCell ref="B4:E4"/>
    <mergeCell ref="G4:M4"/>
    <mergeCell ref="N4:Y4"/>
  </mergeCells>
  <phoneticPr fontId="17" type="noConversion"/>
  <conditionalFormatting sqref="Q7">
    <cfRule type="expression" dxfId="503" priority="57">
      <formula>ISERROR(Q7)</formula>
    </cfRule>
  </conditionalFormatting>
  <conditionalFormatting sqref="X12:X13">
    <cfRule type="expression" dxfId="502" priority="55">
      <formula>ISERROR(X12)</formula>
    </cfRule>
  </conditionalFormatting>
  <conditionalFormatting sqref="A2:Y2 A4:Y4 A3:J3 Q3:Y3 L3:M3 A25:N25 A23:N23 A24:M24 S23:Y24 V25:Y25 S25 A17:Y21 A22:V22 Y22">
    <cfRule type="expression" dxfId="501" priority="72">
      <formula>ISERROR(A2)</formula>
    </cfRule>
  </conditionalFormatting>
  <conditionalFormatting sqref="Y8 Y10 Y12 Y14 Y16">
    <cfRule type="expression" dxfId="500" priority="66">
      <formula>ISERROR(Y8)</formula>
    </cfRule>
  </conditionalFormatting>
  <conditionalFormatting sqref="A8:H9">
    <cfRule type="expression" dxfId="499" priority="65">
      <formula>ISERROR(A8)</formula>
    </cfRule>
  </conditionalFormatting>
  <conditionalFormatting sqref="A10:H11">
    <cfRule type="expression" dxfId="498" priority="64">
      <formula>ISERROR(A10)</formula>
    </cfRule>
  </conditionalFormatting>
  <conditionalFormatting sqref="X10:X11">
    <cfRule type="expression" dxfId="497" priority="54">
      <formula>ISERROR(X10)</formula>
    </cfRule>
  </conditionalFormatting>
  <conditionalFormatting sqref="S16">
    <cfRule type="expression" dxfId="496" priority="50">
      <formula>ISERROR(S16)</formula>
    </cfRule>
  </conditionalFormatting>
  <conditionalFormatting sqref="J16:K16 Q16:R16 V16:W16">
    <cfRule type="cellIs" dxfId="495" priority="67" operator="equal">
      <formula>0</formula>
    </cfRule>
  </conditionalFormatting>
  <conditionalFormatting sqref="N24">
    <cfRule type="expression" dxfId="494" priority="71">
      <formula>ISERROR(N24)</formula>
    </cfRule>
  </conditionalFormatting>
  <conditionalFormatting sqref="A12:H13">
    <cfRule type="expression" dxfId="493" priority="63">
      <formula>ISERROR(A12)</formula>
    </cfRule>
  </conditionalFormatting>
  <conditionalFormatting sqref="N3">
    <cfRule type="expression" dxfId="492" priority="69">
      <formula>ISERROR(N3)</formula>
    </cfRule>
  </conditionalFormatting>
  <conditionalFormatting sqref="A14:H15">
    <cfRule type="expression" dxfId="491" priority="62">
      <formula>ISERROR(A14)</formula>
    </cfRule>
  </conditionalFormatting>
  <conditionalFormatting sqref="A1:Y1">
    <cfRule type="expression" dxfId="490" priority="70">
      <formula>ISERROR(A1)</formula>
    </cfRule>
  </conditionalFormatting>
  <conditionalFormatting sqref="X8:X9">
    <cfRule type="expression" dxfId="489" priority="53">
      <formula>ISERROR(X8)</formula>
    </cfRule>
  </conditionalFormatting>
  <conditionalFormatting sqref="T16:U16">
    <cfRule type="expression" dxfId="488" priority="52">
      <formula>ISERROR(T16)</formula>
    </cfRule>
  </conditionalFormatting>
  <conditionalFormatting sqref="T16:U16">
    <cfRule type="cellIs" dxfId="487" priority="51" operator="equal">
      <formula>0</formula>
    </cfRule>
  </conditionalFormatting>
  <conditionalFormatting sqref="A5:J5 A6:I7 Q5:Y6 A16:K16 R7:Y7 V16:X16 Q16:R16">
    <cfRule type="expression" dxfId="486" priority="68">
      <formula>ISERROR(A5)</formula>
    </cfRule>
  </conditionalFormatting>
  <conditionalFormatting sqref="L5:L6 M6:N6 L16:O16">
    <cfRule type="expression" dxfId="485" priority="61">
      <formula>ISERROR(L5)</formula>
    </cfRule>
  </conditionalFormatting>
  <conditionalFormatting sqref="L16:O16">
    <cfRule type="cellIs" dxfId="484" priority="60" operator="equal">
      <formula>0</formula>
    </cfRule>
  </conditionalFormatting>
  <conditionalFormatting sqref="O6">
    <cfRule type="expression" dxfId="483" priority="59">
      <formula>ISERROR(O6)</formula>
    </cfRule>
  </conditionalFormatting>
  <conditionalFormatting sqref="O7">
    <cfRule type="expression" dxfId="482" priority="58">
      <formula>ISERROR(O7)</formula>
    </cfRule>
  </conditionalFormatting>
  <conditionalFormatting sqref="X14:X15">
    <cfRule type="expression" dxfId="481" priority="56">
      <formula>ISERROR(X14)</formula>
    </cfRule>
  </conditionalFormatting>
  <conditionalFormatting sqref="S16">
    <cfRule type="cellIs" dxfId="480" priority="49" operator="equal">
      <formula>0</formula>
    </cfRule>
  </conditionalFormatting>
  <conditionalFormatting sqref="W8:W15">
    <cfRule type="cellIs" dxfId="479" priority="47" operator="equal">
      <formula>0</formula>
    </cfRule>
  </conditionalFormatting>
  <conditionalFormatting sqref="I8">
    <cfRule type="expression" dxfId="478" priority="46">
      <formula>ISERROR(I8)</formula>
    </cfRule>
  </conditionalFormatting>
  <conditionalFormatting sqref="T8:U15">
    <cfRule type="expression" dxfId="477" priority="42">
      <formula>ISERROR(T8)</formula>
    </cfRule>
  </conditionalFormatting>
  <conditionalFormatting sqref="S8:S15">
    <cfRule type="expression" dxfId="476" priority="39">
      <formula>ISERROR(S8)</formula>
    </cfRule>
  </conditionalFormatting>
  <conditionalFormatting sqref="J8:K8 Q8:R8 V8:W15">
    <cfRule type="expression" dxfId="475" priority="48">
      <formula>ISERROR(J8)</formula>
    </cfRule>
  </conditionalFormatting>
  <conditionalFormatting sqref="M8:N8">
    <cfRule type="expression" dxfId="474" priority="45">
      <formula>ISERROR(M8)</formula>
    </cfRule>
  </conditionalFormatting>
  <conditionalFormatting sqref="O8">
    <cfRule type="expression" dxfId="473" priority="44">
      <formula>ISERROR(O8)</formula>
    </cfRule>
  </conditionalFormatting>
  <conditionalFormatting sqref="O8">
    <cfRule type="cellIs" dxfId="472" priority="43" operator="equal">
      <formula>0</formula>
    </cfRule>
  </conditionalFormatting>
  <conditionalFormatting sqref="U9:U15">
    <cfRule type="cellIs" dxfId="471" priority="41" operator="equal">
      <formula>0</formula>
    </cfRule>
  </conditionalFormatting>
  <conditionalFormatting sqref="U8">
    <cfRule type="cellIs" dxfId="470" priority="40" operator="equal">
      <formula>0</formula>
    </cfRule>
  </conditionalFormatting>
  <conditionalFormatting sqref="U9">
    <cfRule type="cellIs" dxfId="469" priority="38" operator="equal">
      <formula>0</formula>
    </cfRule>
  </conditionalFormatting>
  <conditionalFormatting sqref="I9">
    <cfRule type="expression" dxfId="468" priority="36">
      <formula>ISERROR(I9)</formula>
    </cfRule>
  </conditionalFormatting>
  <conditionalFormatting sqref="J9:K9 Q9:R9">
    <cfRule type="expression" dxfId="467" priority="37">
      <formula>ISERROR(J9)</formula>
    </cfRule>
  </conditionalFormatting>
  <conditionalFormatting sqref="L9:N9">
    <cfRule type="expression" dxfId="466" priority="35">
      <formula>ISERROR(L9)</formula>
    </cfRule>
  </conditionalFormatting>
  <conditionalFormatting sqref="O9">
    <cfRule type="expression" dxfId="465" priority="34">
      <formula>ISERROR(O9)</formula>
    </cfRule>
  </conditionalFormatting>
  <conditionalFormatting sqref="O9">
    <cfRule type="cellIs" dxfId="464" priority="33" operator="equal">
      <formula>0</formula>
    </cfRule>
  </conditionalFormatting>
  <conditionalFormatting sqref="J10:K10 Q10:R10">
    <cfRule type="expression" dxfId="463" priority="32">
      <formula>ISERROR(J10)</formula>
    </cfRule>
  </conditionalFormatting>
  <conditionalFormatting sqref="L10:N10">
    <cfRule type="expression" dxfId="462" priority="31">
      <formula>ISERROR(L10)</formula>
    </cfRule>
  </conditionalFormatting>
  <conditionalFormatting sqref="O10">
    <cfRule type="expression" dxfId="461" priority="30">
      <formula>ISERROR(O10)</formula>
    </cfRule>
  </conditionalFormatting>
  <conditionalFormatting sqref="O10">
    <cfRule type="cellIs" dxfId="460" priority="29" operator="equal">
      <formula>0</formula>
    </cfRule>
  </conditionalFormatting>
  <conditionalFormatting sqref="I11">
    <cfRule type="expression" dxfId="459" priority="27">
      <formula>ISERROR(I11)</formula>
    </cfRule>
  </conditionalFormatting>
  <conditionalFormatting sqref="J11:K11 Q11:R11">
    <cfRule type="expression" dxfId="458" priority="28">
      <formula>ISERROR(J11)</formula>
    </cfRule>
  </conditionalFormatting>
  <conditionalFormatting sqref="L11:N11">
    <cfRule type="expression" dxfId="457" priority="26">
      <formula>ISERROR(L11)</formula>
    </cfRule>
  </conditionalFormatting>
  <conditionalFormatting sqref="O11">
    <cfRule type="expression" dxfId="456" priority="25">
      <formula>ISERROR(O11)</formula>
    </cfRule>
  </conditionalFormatting>
  <conditionalFormatting sqref="O11">
    <cfRule type="cellIs" dxfId="455" priority="24" operator="equal">
      <formula>0</formula>
    </cfRule>
  </conditionalFormatting>
  <conditionalFormatting sqref="I12">
    <cfRule type="expression" dxfId="454" priority="22">
      <formula>ISERROR(I12)</formula>
    </cfRule>
  </conditionalFormatting>
  <conditionalFormatting sqref="J12:K12 Q12:R12">
    <cfRule type="expression" dxfId="453" priority="23">
      <formula>ISERROR(J12)</formula>
    </cfRule>
  </conditionalFormatting>
  <conditionalFormatting sqref="L12:N12">
    <cfRule type="expression" dxfId="452" priority="21">
      <formula>ISERROR(L12)</formula>
    </cfRule>
  </conditionalFormatting>
  <conditionalFormatting sqref="O12">
    <cfRule type="expression" dxfId="451" priority="20">
      <formula>ISERROR(O12)</formula>
    </cfRule>
  </conditionalFormatting>
  <conditionalFormatting sqref="O12">
    <cfRule type="cellIs" dxfId="450" priority="19" operator="equal">
      <formula>0</formula>
    </cfRule>
  </conditionalFormatting>
  <conditionalFormatting sqref="I13">
    <cfRule type="expression" dxfId="449" priority="17">
      <formula>ISERROR(I13)</formula>
    </cfRule>
  </conditionalFormatting>
  <conditionalFormatting sqref="J13:K13 Q13:R13">
    <cfRule type="expression" dxfId="448" priority="18">
      <formula>ISERROR(J13)</formula>
    </cfRule>
  </conditionalFormatting>
  <conditionalFormatting sqref="L13:N13">
    <cfRule type="expression" dxfId="447" priority="16">
      <formula>ISERROR(L13)</formula>
    </cfRule>
  </conditionalFormatting>
  <conditionalFormatting sqref="O13">
    <cfRule type="expression" dxfId="446" priority="15">
      <formula>ISERROR(O13)</formula>
    </cfRule>
  </conditionalFormatting>
  <conditionalFormatting sqref="O13">
    <cfRule type="cellIs" dxfId="445" priority="14" operator="equal">
      <formula>0</formula>
    </cfRule>
  </conditionalFormatting>
  <conditionalFormatting sqref="I14">
    <cfRule type="expression" dxfId="444" priority="12">
      <formula>ISERROR(I14)</formula>
    </cfRule>
  </conditionalFormatting>
  <conditionalFormatting sqref="Q14:R14">
    <cfRule type="expression" dxfId="443" priority="13">
      <formula>ISERROR(Q14)</formula>
    </cfRule>
  </conditionalFormatting>
  <conditionalFormatting sqref="I15">
    <cfRule type="expression" dxfId="442" priority="10">
      <formula>ISERROR(I15)</formula>
    </cfRule>
  </conditionalFormatting>
  <conditionalFormatting sqref="Q15:R15">
    <cfRule type="expression" dxfId="441" priority="11">
      <formula>ISERROR(Q15)</formula>
    </cfRule>
  </conditionalFormatting>
  <conditionalFormatting sqref="I10">
    <cfRule type="expression" dxfId="440" priority="9">
      <formula>ISERROR(I10)</formula>
    </cfRule>
  </conditionalFormatting>
  <conditionalFormatting sqref="J14:K14">
    <cfRule type="expression" dxfId="439" priority="8">
      <formula>ISERROR(J14)</formula>
    </cfRule>
  </conditionalFormatting>
  <conditionalFormatting sqref="L14:N14">
    <cfRule type="expression" dxfId="438" priority="7">
      <formula>ISERROR(L14)</formula>
    </cfRule>
  </conditionalFormatting>
  <conditionalFormatting sqref="O14">
    <cfRule type="expression" dxfId="437" priority="6">
      <formula>ISERROR(O14)</formula>
    </cfRule>
  </conditionalFormatting>
  <conditionalFormatting sqref="O14">
    <cfRule type="cellIs" dxfId="436" priority="5" operator="equal">
      <formula>0</formula>
    </cfRule>
  </conditionalFormatting>
  <conditionalFormatting sqref="J15:K15">
    <cfRule type="expression" dxfId="435" priority="4">
      <formula>ISERROR(J15)</formula>
    </cfRule>
  </conditionalFormatting>
  <conditionalFormatting sqref="L15:N15">
    <cfRule type="expression" dxfId="434" priority="3">
      <formula>ISERROR(L15)</formula>
    </cfRule>
  </conditionalFormatting>
  <conditionalFormatting sqref="O15">
    <cfRule type="expression" dxfId="433" priority="2">
      <formula>ISERROR(O15)</formula>
    </cfRule>
  </conditionalFormatting>
  <conditionalFormatting sqref="O15">
    <cfRule type="cellIs" dxfId="432" priority="1" operator="equal">
      <formula>0</formula>
    </cfRule>
  </conditionalFormatting>
  <dataValidations count="2">
    <dataValidation type="list" allowBlank="1" showInputMessage="1" showErrorMessage="1" sqref="I8:I9 I11:I15">
      <formula1>$Y$18:$Y$22</formula1>
    </dataValidation>
    <dataValidation type="list" allowBlank="1" showInputMessage="1" showErrorMessage="1" sqref="C8:C15 G8:G15">
      <formula1>$X$2:$Y$2</formula1>
    </dataValidation>
  </dataValidations>
  <printOptions horizontalCentered="1" verticalCentered="1"/>
  <pageMargins left="0.5" right="0.5" top="0.5" bottom="0.5" header="0" footer="0"/>
  <pageSetup paperSize="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C41"/>
  <sheetViews>
    <sheetView zoomScale="150" zoomScaleNormal="150" zoomScalePageLayoutView="150" workbookViewId="0">
      <selection activeCell="J12" sqref="J12"/>
    </sheetView>
  </sheetViews>
  <sheetFormatPr defaultColWidth="8.81640625" defaultRowHeight="15.5"/>
  <cols>
    <col min="1" max="1" width="7.6328125" style="2" customWidth="1"/>
    <col min="2" max="2" width="8.1796875" style="2" customWidth="1"/>
    <col min="3" max="3" width="4.81640625" style="2" customWidth="1"/>
    <col min="4" max="4" width="6" style="2" customWidth="1"/>
    <col min="5" max="5" width="8.6328125" style="2" bestFit="1" customWidth="1"/>
    <col min="6" max="6" width="8.36328125" style="2" customWidth="1"/>
    <col min="7" max="7" width="4.453125" style="2" customWidth="1"/>
    <col min="8" max="8" width="5.453125" style="2" customWidth="1"/>
    <col min="9" max="9" width="4.81640625" style="2" customWidth="1"/>
    <col min="10" max="11" width="4.36328125" style="6" customWidth="1"/>
    <col min="12" max="13" width="5.36328125" style="2" customWidth="1"/>
    <col min="14" max="14" width="5.6328125" style="2" customWidth="1"/>
    <col min="15" max="15" width="5.1796875" style="2" customWidth="1"/>
    <col min="16" max="16" width="2.81640625" style="2" customWidth="1"/>
    <col min="17" max="17" width="4.453125" style="2" customWidth="1"/>
    <col min="18" max="18" width="4.81640625" style="2" customWidth="1"/>
    <col min="19" max="19" width="4.1796875" style="2" customWidth="1"/>
    <col min="20" max="20" width="5.1796875" style="2" customWidth="1"/>
    <col min="21" max="21" width="5" style="2" customWidth="1"/>
    <col min="22" max="22" width="5.81640625" style="2" customWidth="1"/>
    <col min="23" max="23" width="7.81640625" style="2" customWidth="1"/>
    <col min="24" max="24" width="12.6328125" style="6" customWidth="1"/>
    <col min="25" max="25" width="6.453125" style="6" customWidth="1"/>
    <col min="26" max="26" width="8.81640625" style="2"/>
    <col min="27" max="27" width="9.1796875" style="2" bestFit="1" customWidth="1"/>
    <col min="28" max="16384" width="8.81640625" style="2"/>
  </cols>
  <sheetData>
    <row r="1" spans="1:29" ht="20" customHeight="1">
      <c r="A1" s="140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  <c r="Z1" s="1"/>
      <c r="AA1" s="270" t="s">
        <v>151</v>
      </c>
      <c r="AB1" s="271"/>
      <c r="AC1" s="272"/>
    </row>
    <row r="2" spans="1:29" ht="20" customHeight="1">
      <c r="A2" s="123" t="s">
        <v>0</v>
      </c>
      <c r="B2" s="227" t="s">
        <v>86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  <c r="M2" s="139" t="s">
        <v>42</v>
      </c>
      <c r="N2" s="139"/>
      <c r="O2" s="139"/>
      <c r="P2" s="139"/>
      <c r="Q2" s="139"/>
      <c r="R2" s="230"/>
      <c r="S2" s="230"/>
      <c r="T2" s="230"/>
      <c r="U2" s="230"/>
      <c r="V2" s="230"/>
      <c r="W2" s="230"/>
      <c r="X2" s="13" t="s">
        <v>78</v>
      </c>
      <c r="Y2" s="14" t="s">
        <v>79</v>
      </c>
      <c r="Z2" s="1"/>
      <c r="AA2" s="273"/>
      <c r="AB2" s="274"/>
      <c r="AC2" s="275"/>
    </row>
    <row r="3" spans="1:29" ht="20" customHeight="1">
      <c r="A3" s="123" t="s">
        <v>1</v>
      </c>
      <c r="B3" s="227" t="s">
        <v>211</v>
      </c>
      <c r="C3" s="228"/>
      <c r="D3" s="228"/>
      <c r="E3" s="228"/>
      <c r="F3" s="228"/>
      <c r="G3" s="228"/>
      <c r="H3" s="228"/>
      <c r="I3" s="229"/>
      <c r="J3" s="231" t="s">
        <v>48</v>
      </c>
      <c r="K3" s="232"/>
      <c r="L3" s="121" t="s">
        <v>49</v>
      </c>
      <c r="M3" s="120" t="s">
        <v>95</v>
      </c>
      <c r="N3" s="223" t="s">
        <v>93</v>
      </c>
      <c r="O3" s="224"/>
      <c r="P3" s="225"/>
      <c r="Q3" s="120" t="s">
        <v>50</v>
      </c>
      <c r="R3" s="10">
        <v>2017</v>
      </c>
      <c r="S3" s="139" t="s">
        <v>89</v>
      </c>
      <c r="T3" s="139"/>
      <c r="U3" s="139"/>
      <c r="V3" s="139"/>
      <c r="W3" s="139"/>
      <c r="X3" s="16" t="s">
        <v>222</v>
      </c>
      <c r="Y3" s="17"/>
      <c r="Z3" s="1"/>
      <c r="AA3" s="273"/>
      <c r="AB3" s="274"/>
      <c r="AC3" s="275"/>
    </row>
    <row r="4" spans="1:29" ht="20" customHeight="1">
      <c r="A4" s="123" t="s">
        <v>2</v>
      </c>
      <c r="B4" s="227" t="s">
        <v>87</v>
      </c>
      <c r="C4" s="228"/>
      <c r="D4" s="228"/>
      <c r="E4" s="229"/>
      <c r="F4" s="120" t="s">
        <v>3</v>
      </c>
      <c r="G4" s="227" t="s">
        <v>210</v>
      </c>
      <c r="H4" s="228"/>
      <c r="I4" s="228"/>
      <c r="J4" s="228"/>
      <c r="K4" s="228"/>
      <c r="L4" s="228"/>
      <c r="M4" s="22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234"/>
      <c r="Z4" s="1"/>
      <c r="AA4" s="276"/>
      <c r="AB4" s="277"/>
      <c r="AC4" s="278"/>
    </row>
    <row r="5" spans="1:29" ht="17" customHeight="1">
      <c r="A5" s="235" t="s">
        <v>4</v>
      </c>
      <c r="B5" s="139"/>
      <c r="C5" s="139"/>
      <c r="D5" s="139"/>
      <c r="E5" s="139"/>
      <c r="F5" s="139"/>
      <c r="G5" s="139"/>
      <c r="H5" s="139"/>
      <c r="I5" s="139" t="s">
        <v>10</v>
      </c>
      <c r="J5" s="236" t="s">
        <v>11</v>
      </c>
      <c r="K5" s="237"/>
      <c r="L5" s="226" t="s">
        <v>145</v>
      </c>
      <c r="M5" s="226"/>
      <c r="N5" s="226"/>
      <c r="O5" s="226"/>
      <c r="P5" s="226"/>
      <c r="Q5" s="139" t="s">
        <v>80</v>
      </c>
      <c r="R5" s="139"/>
      <c r="S5" s="139" t="s">
        <v>15</v>
      </c>
      <c r="T5" s="139"/>
      <c r="U5" s="139"/>
      <c r="V5" s="233" t="s">
        <v>65</v>
      </c>
      <c r="W5" s="139" t="s">
        <v>209</v>
      </c>
      <c r="X5" s="139" t="s">
        <v>81</v>
      </c>
      <c r="Y5" s="234" t="s">
        <v>17</v>
      </c>
      <c r="Z5" s="1"/>
      <c r="AA5" s="157" t="s">
        <v>149</v>
      </c>
      <c r="AB5" s="157" t="s">
        <v>148</v>
      </c>
      <c r="AC5" s="157" t="s">
        <v>150</v>
      </c>
    </row>
    <row r="6" spans="1:29" ht="21" customHeight="1">
      <c r="A6" s="235" t="s">
        <v>5</v>
      </c>
      <c r="B6" s="139"/>
      <c r="C6" s="139"/>
      <c r="D6" s="139"/>
      <c r="E6" s="139" t="s">
        <v>6</v>
      </c>
      <c r="F6" s="139"/>
      <c r="G6" s="139"/>
      <c r="H6" s="139"/>
      <c r="I6" s="139"/>
      <c r="J6" s="238"/>
      <c r="K6" s="239"/>
      <c r="L6" s="139" t="s">
        <v>12</v>
      </c>
      <c r="M6" s="139" t="s">
        <v>51</v>
      </c>
      <c r="N6" s="139" t="s">
        <v>13</v>
      </c>
      <c r="O6" s="70" t="s">
        <v>147</v>
      </c>
      <c r="P6" s="69">
        <v>5</v>
      </c>
      <c r="Q6" s="139"/>
      <c r="R6" s="139"/>
      <c r="S6" s="139"/>
      <c r="T6" s="139"/>
      <c r="U6" s="139"/>
      <c r="V6" s="233"/>
      <c r="W6" s="139"/>
      <c r="X6" s="139"/>
      <c r="Y6" s="234"/>
      <c r="Z6" s="1"/>
      <c r="AA6" s="157"/>
      <c r="AB6" s="157"/>
      <c r="AC6" s="157"/>
    </row>
    <row r="7" spans="1:29" ht="21.75" customHeight="1">
      <c r="A7" s="123" t="s">
        <v>7</v>
      </c>
      <c r="B7" s="120" t="s">
        <v>8</v>
      </c>
      <c r="C7" s="139" t="s">
        <v>9</v>
      </c>
      <c r="D7" s="139"/>
      <c r="E7" s="120" t="s">
        <v>7</v>
      </c>
      <c r="F7" s="120" t="s">
        <v>8</v>
      </c>
      <c r="G7" s="139" t="s">
        <v>9</v>
      </c>
      <c r="H7" s="139"/>
      <c r="I7" s="139"/>
      <c r="J7" s="240"/>
      <c r="K7" s="241"/>
      <c r="L7" s="139"/>
      <c r="M7" s="139"/>
      <c r="N7" s="139"/>
      <c r="O7" s="137" t="s">
        <v>146</v>
      </c>
      <c r="P7" s="138"/>
      <c r="Q7" s="128" t="s">
        <v>51</v>
      </c>
      <c r="R7" s="120" t="s">
        <v>14</v>
      </c>
      <c r="S7" s="120" t="s">
        <v>19</v>
      </c>
      <c r="T7" s="120" t="s">
        <v>16</v>
      </c>
      <c r="U7" s="120" t="s">
        <v>14</v>
      </c>
      <c r="V7" s="233"/>
      <c r="W7" s="139"/>
      <c r="X7" s="139"/>
      <c r="Y7" s="234"/>
      <c r="Z7" s="1"/>
      <c r="AA7" s="157"/>
      <c r="AB7" s="157"/>
      <c r="AC7" s="157"/>
    </row>
    <row r="8" spans="1:29" ht="28" customHeight="1">
      <c r="A8" s="11" t="str">
        <f>G4</f>
        <v>ejthoh</v>
      </c>
      <c r="B8" s="7"/>
      <c r="C8" s="121"/>
      <c r="D8" s="29"/>
      <c r="E8" s="121"/>
      <c r="F8" s="7"/>
      <c r="G8" s="121"/>
      <c r="H8" s="29"/>
      <c r="I8" s="121"/>
      <c r="J8" s="115"/>
      <c r="K8" s="30"/>
      <c r="L8" s="131"/>
      <c r="M8" s="30"/>
      <c r="N8" s="30"/>
      <c r="O8" s="219">
        <f t="shared" ref="O8:O15" si="0">IF(I8="vuqcaf/kr okgu","---",$P$6%*M8)</f>
        <v>0</v>
      </c>
      <c r="P8" s="220"/>
      <c r="Q8" s="30"/>
      <c r="R8" s="30"/>
      <c r="S8" s="99"/>
      <c r="T8" s="100"/>
      <c r="U8" s="31">
        <f t="shared" ref="U8:U15" si="1">S8*T8</f>
        <v>0</v>
      </c>
      <c r="V8" s="30"/>
      <c r="W8" s="129">
        <f>SUM(J8,K8,N8,O8,R8,U8,V8)</f>
        <v>0</v>
      </c>
      <c r="X8" s="269"/>
      <c r="Y8" s="246"/>
      <c r="Z8" s="1"/>
      <c r="AA8" s="80"/>
      <c r="AB8" s="81"/>
      <c r="AC8" s="80"/>
    </row>
    <row r="9" spans="1:29" ht="28" customHeight="1">
      <c r="A9" s="11">
        <f>E8</f>
        <v>0</v>
      </c>
      <c r="B9" s="7"/>
      <c r="C9" s="121"/>
      <c r="D9" s="29"/>
      <c r="E9" s="121" t="str">
        <f>A8</f>
        <v>ejthoh</v>
      </c>
      <c r="F9" s="7"/>
      <c r="G9" s="121"/>
      <c r="H9" s="29"/>
      <c r="I9" s="121"/>
      <c r="J9" s="115"/>
      <c r="K9" s="30"/>
      <c r="L9" s="30"/>
      <c r="M9" s="30"/>
      <c r="N9" s="10"/>
      <c r="O9" s="219">
        <f t="shared" si="0"/>
        <v>0</v>
      </c>
      <c r="P9" s="220"/>
      <c r="Q9" s="30"/>
      <c r="R9" s="30"/>
      <c r="S9" s="72"/>
      <c r="T9" s="30"/>
      <c r="U9" s="31">
        <f t="shared" si="1"/>
        <v>0</v>
      </c>
      <c r="V9" s="30"/>
      <c r="W9" s="129">
        <f>SUM(J9,K9,N9,O9,R9,U9,V9)</f>
        <v>0</v>
      </c>
      <c r="X9" s="269"/>
      <c r="Y9" s="247"/>
      <c r="Z9" s="1"/>
      <c r="AA9" s="80" t="str">
        <f>IF(AA$8="","",AA$8)</f>
        <v/>
      </c>
      <c r="AB9" s="81" t="str">
        <f t="shared" ref="AB9:AC15" si="2">IF(AB$8="","",AB$8)</f>
        <v/>
      </c>
      <c r="AC9" s="80" t="str">
        <f t="shared" si="2"/>
        <v/>
      </c>
    </row>
    <row r="10" spans="1:29" ht="28" customHeight="1">
      <c r="A10" s="11" t="str">
        <f>G4</f>
        <v>ejthoh</v>
      </c>
      <c r="B10" s="7"/>
      <c r="C10" s="121"/>
      <c r="D10" s="29"/>
      <c r="E10" s="121"/>
      <c r="F10" s="7"/>
      <c r="G10" s="121"/>
      <c r="H10" s="29"/>
      <c r="I10" s="125"/>
      <c r="J10" s="115"/>
      <c r="K10" s="30"/>
      <c r="L10" s="30"/>
      <c r="M10" s="30"/>
      <c r="N10" s="10"/>
      <c r="O10" s="219">
        <f t="shared" si="0"/>
        <v>0</v>
      </c>
      <c r="P10" s="220"/>
      <c r="Q10" s="30"/>
      <c r="R10" s="30"/>
      <c r="S10" s="72"/>
      <c r="T10" s="30"/>
      <c r="U10" s="31">
        <f t="shared" si="1"/>
        <v>0</v>
      </c>
      <c r="V10" s="30"/>
      <c r="W10" s="129">
        <f t="shared" ref="W10:W15" si="3">SUM(J10,K10,N10,O10,R10,U10,V10)</f>
        <v>0</v>
      </c>
      <c r="X10" s="269"/>
      <c r="Y10" s="247"/>
      <c r="Z10" s="1"/>
      <c r="AA10" s="80" t="str">
        <f t="shared" ref="AA10:AA15" si="4">IF(AA$8="","",AA$8)</f>
        <v/>
      </c>
      <c r="AB10" s="81" t="str">
        <f t="shared" si="2"/>
        <v/>
      </c>
      <c r="AC10" s="80" t="str">
        <f t="shared" si="2"/>
        <v/>
      </c>
    </row>
    <row r="11" spans="1:29" ht="28" customHeight="1">
      <c r="A11" s="11">
        <f>E10</f>
        <v>0</v>
      </c>
      <c r="B11" s="7"/>
      <c r="C11" s="121"/>
      <c r="D11" s="29"/>
      <c r="E11" s="121" t="str">
        <f>A10</f>
        <v>ejthoh</v>
      </c>
      <c r="F11" s="7"/>
      <c r="G11" s="121"/>
      <c r="H11" s="29"/>
      <c r="I11" s="121"/>
      <c r="J11" s="115"/>
      <c r="K11" s="30"/>
      <c r="L11" s="30"/>
      <c r="M11" s="30"/>
      <c r="N11" s="10"/>
      <c r="O11" s="219">
        <f t="shared" si="0"/>
        <v>0</v>
      </c>
      <c r="P11" s="220"/>
      <c r="Q11" s="30"/>
      <c r="R11" s="30"/>
      <c r="S11" s="72"/>
      <c r="T11" s="30"/>
      <c r="U11" s="31">
        <f t="shared" si="1"/>
        <v>0</v>
      </c>
      <c r="V11" s="30"/>
      <c r="W11" s="129">
        <f t="shared" si="3"/>
        <v>0</v>
      </c>
      <c r="X11" s="269"/>
      <c r="Y11" s="247"/>
      <c r="Z11" s="1"/>
      <c r="AA11" s="80" t="str">
        <f t="shared" si="4"/>
        <v/>
      </c>
      <c r="AB11" s="81" t="str">
        <f t="shared" si="2"/>
        <v/>
      </c>
      <c r="AC11" s="80" t="str">
        <f t="shared" si="2"/>
        <v/>
      </c>
    </row>
    <row r="12" spans="1:29" ht="28" customHeight="1">
      <c r="A12" s="11" t="str">
        <f>G4</f>
        <v>ejthoh</v>
      </c>
      <c r="B12" s="7"/>
      <c r="C12" s="121"/>
      <c r="D12" s="29"/>
      <c r="E12" s="121"/>
      <c r="F12" s="7"/>
      <c r="G12" s="121"/>
      <c r="H12" s="29"/>
      <c r="I12" s="121"/>
      <c r="J12" s="115"/>
      <c r="K12" s="30"/>
      <c r="L12" s="30"/>
      <c r="M12" s="30"/>
      <c r="N12" s="10"/>
      <c r="O12" s="219">
        <f t="shared" si="0"/>
        <v>0</v>
      </c>
      <c r="P12" s="220"/>
      <c r="Q12" s="30"/>
      <c r="R12" s="30"/>
      <c r="S12" s="72"/>
      <c r="T12" s="30"/>
      <c r="U12" s="31">
        <f t="shared" si="1"/>
        <v>0</v>
      </c>
      <c r="V12" s="30"/>
      <c r="W12" s="129">
        <f t="shared" si="3"/>
        <v>0</v>
      </c>
      <c r="X12" s="269"/>
      <c r="Y12" s="247"/>
      <c r="Z12" s="1"/>
      <c r="AA12" s="80" t="str">
        <f t="shared" si="4"/>
        <v/>
      </c>
      <c r="AB12" s="81" t="str">
        <f t="shared" si="2"/>
        <v/>
      </c>
      <c r="AC12" s="80" t="str">
        <f t="shared" si="2"/>
        <v/>
      </c>
    </row>
    <row r="13" spans="1:29" ht="28" customHeight="1">
      <c r="A13" s="11">
        <f>E12</f>
        <v>0</v>
      </c>
      <c r="B13" s="7"/>
      <c r="C13" s="121"/>
      <c r="D13" s="29"/>
      <c r="E13" s="121" t="str">
        <f>A12</f>
        <v>ejthoh</v>
      </c>
      <c r="F13" s="7"/>
      <c r="G13" s="121"/>
      <c r="H13" s="29"/>
      <c r="I13" s="121"/>
      <c r="J13" s="115"/>
      <c r="K13" s="30"/>
      <c r="L13" s="30"/>
      <c r="M13" s="30"/>
      <c r="N13" s="30"/>
      <c r="O13" s="219">
        <f t="shared" si="0"/>
        <v>0</v>
      </c>
      <c r="P13" s="220"/>
      <c r="Q13" s="30"/>
      <c r="R13" s="30"/>
      <c r="S13" s="72"/>
      <c r="T13" s="30"/>
      <c r="U13" s="31">
        <f t="shared" si="1"/>
        <v>0</v>
      </c>
      <c r="V13" s="30"/>
      <c r="W13" s="129">
        <f t="shared" si="3"/>
        <v>0</v>
      </c>
      <c r="X13" s="269"/>
      <c r="Y13" s="248"/>
      <c r="Z13" s="1"/>
      <c r="AA13" s="80" t="str">
        <f t="shared" si="4"/>
        <v/>
      </c>
      <c r="AB13" s="81" t="str">
        <f t="shared" si="2"/>
        <v/>
      </c>
      <c r="AC13" s="80" t="str">
        <f t="shared" si="2"/>
        <v/>
      </c>
    </row>
    <row r="14" spans="1:29" ht="28" customHeight="1">
      <c r="A14" s="11" t="str">
        <f>G4</f>
        <v>ejthoh</v>
      </c>
      <c r="B14" s="7"/>
      <c r="C14" s="121"/>
      <c r="D14" s="29"/>
      <c r="E14" s="121"/>
      <c r="F14" s="7"/>
      <c r="G14" s="121"/>
      <c r="H14" s="29"/>
      <c r="I14" s="121"/>
      <c r="J14" s="115"/>
      <c r="K14" s="30"/>
      <c r="L14" s="30"/>
      <c r="M14" s="30"/>
      <c r="N14" s="30"/>
      <c r="O14" s="219">
        <f t="shared" si="0"/>
        <v>0</v>
      </c>
      <c r="P14" s="220"/>
      <c r="Q14" s="30" t="str">
        <f t="shared" ref="Q14:Q15" si="5">IF(I14="vuqcaf/kr okgu","---","")</f>
        <v/>
      </c>
      <c r="R14" s="30" t="str">
        <f t="shared" ref="R14:R15" si="6">IF(I14="vuqcaf/kr okgu","---","")</f>
        <v/>
      </c>
      <c r="S14" s="72"/>
      <c r="T14" s="30"/>
      <c r="U14" s="31">
        <f t="shared" si="1"/>
        <v>0</v>
      </c>
      <c r="V14" s="30"/>
      <c r="W14" s="129">
        <f t="shared" si="3"/>
        <v>0</v>
      </c>
      <c r="X14" s="230"/>
      <c r="Y14" s="246"/>
      <c r="Z14" s="1"/>
      <c r="AA14" s="80" t="str">
        <f t="shared" si="4"/>
        <v/>
      </c>
      <c r="AB14" s="81" t="str">
        <f t="shared" si="2"/>
        <v/>
      </c>
      <c r="AC14" s="80" t="str">
        <f t="shared" si="2"/>
        <v/>
      </c>
    </row>
    <row r="15" spans="1:29" ht="28" customHeight="1">
      <c r="A15" s="11">
        <f>E14</f>
        <v>0</v>
      </c>
      <c r="B15" s="7"/>
      <c r="C15" s="121"/>
      <c r="D15" s="29"/>
      <c r="E15" s="121" t="str">
        <f>A14</f>
        <v>ejthoh</v>
      </c>
      <c r="F15" s="7"/>
      <c r="G15" s="121"/>
      <c r="H15" s="29"/>
      <c r="I15" s="121"/>
      <c r="J15" s="115"/>
      <c r="K15" s="30"/>
      <c r="L15" s="30"/>
      <c r="M15" s="30"/>
      <c r="N15" s="30"/>
      <c r="O15" s="219">
        <f t="shared" si="0"/>
        <v>0</v>
      </c>
      <c r="P15" s="220"/>
      <c r="Q15" s="30" t="str">
        <f t="shared" si="5"/>
        <v/>
      </c>
      <c r="R15" s="30" t="str">
        <f t="shared" si="6"/>
        <v/>
      </c>
      <c r="S15" s="72"/>
      <c r="T15" s="30"/>
      <c r="U15" s="31">
        <f t="shared" si="1"/>
        <v>0</v>
      </c>
      <c r="V15" s="30"/>
      <c r="W15" s="129">
        <f t="shared" si="3"/>
        <v>0</v>
      </c>
      <c r="X15" s="230"/>
      <c r="Y15" s="247"/>
      <c r="Z15" s="1"/>
      <c r="AA15" s="80" t="str">
        <f t="shared" si="4"/>
        <v/>
      </c>
      <c r="AB15" s="81" t="str">
        <f t="shared" si="2"/>
        <v/>
      </c>
      <c r="AC15" s="80" t="str">
        <f t="shared" si="2"/>
        <v/>
      </c>
    </row>
    <row r="16" spans="1:29" ht="17" customHeight="1">
      <c r="A16" s="235" t="s">
        <v>64</v>
      </c>
      <c r="B16" s="139"/>
      <c r="C16" s="139"/>
      <c r="D16" s="139"/>
      <c r="E16" s="139"/>
      <c r="F16" s="139"/>
      <c r="G16" s="139"/>
      <c r="H16" s="139"/>
      <c r="I16" s="139"/>
      <c r="J16" s="126">
        <f>SUM(J8:J15)</f>
        <v>0</v>
      </c>
      <c r="K16" s="126">
        <f>SUM(K8:K15)</f>
        <v>0</v>
      </c>
      <c r="L16" s="120"/>
      <c r="M16" s="120"/>
      <c r="N16" s="19">
        <f>SUM(N8:N15)</f>
        <v>0</v>
      </c>
      <c r="O16" s="221">
        <f>SUM(O8:O15)</f>
        <v>0</v>
      </c>
      <c r="P16" s="222"/>
      <c r="Q16" s="120"/>
      <c r="R16" s="19">
        <f>SUM(R8:R15)</f>
        <v>0</v>
      </c>
      <c r="S16" s="74">
        <f>SUM(S8:S15)</f>
        <v>0</v>
      </c>
      <c r="T16" s="120"/>
      <c r="U16" s="19">
        <f>SUM(U8:U15)</f>
        <v>0</v>
      </c>
      <c r="V16" s="120"/>
      <c r="W16" s="20">
        <f>SUM(W8:W15)</f>
        <v>0</v>
      </c>
      <c r="X16" s="21"/>
      <c r="Y16" s="32"/>
      <c r="Z16" s="1"/>
      <c r="AA16" s="105"/>
      <c r="AB16" s="105"/>
      <c r="AC16" s="105"/>
    </row>
    <row r="17" spans="1:29" ht="17" customHeight="1">
      <c r="A17" s="235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242" t="s">
        <v>62</v>
      </c>
      <c r="O17" s="242"/>
      <c r="P17" s="242"/>
      <c r="Q17" s="242"/>
      <c r="R17" s="230"/>
      <c r="S17" s="230"/>
      <c r="T17" s="230"/>
      <c r="U17" s="230"/>
      <c r="V17" s="230"/>
      <c r="W17" s="21" t="s">
        <v>55</v>
      </c>
      <c r="X17" s="124"/>
      <c r="Y17" s="122" t="s">
        <v>63</v>
      </c>
      <c r="Z17" s="1"/>
      <c r="AA17" s="105"/>
      <c r="AB17" s="105"/>
      <c r="AC17" s="105"/>
    </row>
    <row r="18" spans="1:29" ht="17" customHeight="1">
      <c r="A18" s="235" t="s">
        <v>18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243"/>
      <c r="W18" s="243"/>
      <c r="X18" s="243"/>
      <c r="Y18" s="14" t="s">
        <v>38</v>
      </c>
      <c r="Z18" s="1"/>
      <c r="AA18" s="105"/>
      <c r="AB18" s="105"/>
      <c r="AC18" s="105"/>
    </row>
    <row r="19" spans="1:29" ht="17" customHeight="1">
      <c r="A19" s="244" t="s">
        <v>59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3"/>
      <c r="W19" s="243"/>
      <c r="X19" s="243"/>
      <c r="Y19" s="14" t="s">
        <v>82</v>
      </c>
      <c r="Z19" s="1"/>
      <c r="AA19" s="105"/>
      <c r="AB19" s="105"/>
      <c r="AC19" s="105"/>
    </row>
    <row r="20" spans="1:29" ht="17" customHeight="1">
      <c r="A20" s="244" t="s">
        <v>60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3"/>
      <c r="W20" s="243"/>
      <c r="X20" s="243"/>
      <c r="Y20" s="14" t="s">
        <v>39</v>
      </c>
      <c r="Z20" s="1"/>
      <c r="AA20" s="105"/>
      <c r="AB20" s="105"/>
      <c r="AC20" s="105"/>
    </row>
    <row r="21" spans="1:29" ht="17" customHeight="1">
      <c r="A21" s="235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 t="s">
        <v>20</v>
      </c>
      <c r="S21" s="139"/>
      <c r="T21" s="139"/>
      <c r="U21" s="139"/>
      <c r="V21" s="245"/>
      <c r="W21" s="245"/>
      <c r="X21" s="245"/>
      <c r="Y21" s="14" t="s">
        <v>83</v>
      </c>
      <c r="Z21" s="1"/>
      <c r="AA21" s="105"/>
      <c r="AB21" s="105"/>
      <c r="AC21" s="105"/>
    </row>
    <row r="22" spans="1:29" ht="17" customHeight="1">
      <c r="A22" s="235" t="s">
        <v>92</v>
      </c>
      <c r="B22" s="139"/>
      <c r="C22" s="139"/>
      <c r="D22" s="139"/>
      <c r="E22" s="139"/>
      <c r="F22" s="139"/>
      <c r="G22" s="139"/>
      <c r="H22" s="139"/>
      <c r="I22" s="139"/>
      <c r="J22" s="257"/>
      <c r="K22" s="257"/>
      <c r="L22" s="257"/>
      <c r="M22" s="257"/>
      <c r="N22" s="257"/>
      <c r="O22" s="139" t="s">
        <v>61</v>
      </c>
      <c r="P22" s="139"/>
      <c r="Q22" s="139"/>
      <c r="R22" s="139"/>
      <c r="S22" s="139"/>
      <c r="T22" s="139"/>
      <c r="U22" s="231"/>
      <c r="V22" s="256"/>
      <c r="W22" s="256"/>
      <c r="X22" s="256"/>
      <c r="Y22" s="114" t="s">
        <v>208</v>
      </c>
      <c r="Z22" s="1"/>
      <c r="AA22" s="105"/>
      <c r="AB22" s="105"/>
      <c r="AC22" s="105"/>
    </row>
    <row r="23" spans="1:29" ht="17" customHeight="1">
      <c r="A23" s="244" t="s">
        <v>58</v>
      </c>
      <c r="B23" s="242"/>
      <c r="C23" s="251"/>
      <c r="D23" s="251"/>
      <c r="E23" s="23" t="s">
        <v>52</v>
      </c>
      <c r="F23" s="24"/>
      <c r="G23" s="139" t="s">
        <v>53</v>
      </c>
      <c r="H23" s="139"/>
      <c r="I23" s="120" t="s">
        <v>54</v>
      </c>
      <c r="J23" s="124"/>
      <c r="K23" s="124"/>
      <c r="L23" s="120" t="s">
        <v>55</v>
      </c>
      <c r="M23" s="25"/>
      <c r="N23" s="258" t="s">
        <v>97</v>
      </c>
      <c r="O23" s="259"/>
      <c r="P23" s="259"/>
      <c r="Q23" s="259"/>
      <c r="R23" s="260"/>
      <c r="S23" s="139"/>
      <c r="T23" s="139"/>
      <c r="U23" s="139"/>
      <c r="V23" s="249" t="s">
        <v>54</v>
      </c>
      <c r="W23" s="250"/>
      <c r="X23" s="249" t="s">
        <v>55</v>
      </c>
      <c r="Y23" s="252"/>
      <c r="Z23" s="1"/>
      <c r="AA23" s="105"/>
      <c r="AB23" s="105"/>
      <c r="AC23" s="105"/>
    </row>
    <row r="24" spans="1:29" ht="17" customHeight="1">
      <c r="A24" s="244" t="s">
        <v>57</v>
      </c>
      <c r="B24" s="242"/>
      <c r="C24" s="139"/>
      <c r="D24" s="139"/>
      <c r="E24" s="139"/>
      <c r="F24" s="139"/>
      <c r="G24" s="139"/>
      <c r="H24" s="139"/>
      <c r="I24" s="120" t="s">
        <v>54</v>
      </c>
      <c r="J24" s="124"/>
      <c r="K24" s="124"/>
      <c r="L24" s="120" t="s">
        <v>55</v>
      </c>
      <c r="M24" s="25"/>
      <c r="N24" s="258" t="s">
        <v>96</v>
      </c>
      <c r="O24" s="259"/>
      <c r="P24" s="259"/>
      <c r="Q24" s="259"/>
      <c r="R24" s="260"/>
      <c r="S24" s="139"/>
      <c r="T24" s="139"/>
      <c r="U24" s="139"/>
      <c r="V24" s="139"/>
      <c r="W24" s="251"/>
      <c r="X24" s="139"/>
      <c r="Y24" s="252"/>
      <c r="Z24" s="1"/>
      <c r="AA24" s="105"/>
      <c r="AB24" s="105"/>
      <c r="AC24" s="105"/>
    </row>
    <row r="25" spans="1:29" ht="17" customHeight="1">
      <c r="A25" s="261" t="s">
        <v>56</v>
      </c>
      <c r="B25" s="262"/>
      <c r="C25" s="263"/>
      <c r="D25" s="263"/>
      <c r="E25" s="263"/>
      <c r="F25" s="263"/>
      <c r="G25" s="263"/>
      <c r="H25" s="263"/>
      <c r="I25" s="127" t="s">
        <v>54</v>
      </c>
      <c r="J25" s="8"/>
      <c r="K25" s="8"/>
      <c r="L25" s="127" t="s">
        <v>55</v>
      </c>
      <c r="M25" s="27"/>
      <c r="N25" s="264" t="s">
        <v>98</v>
      </c>
      <c r="O25" s="265"/>
      <c r="P25" s="265"/>
      <c r="Q25" s="265"/>
      <c r="R25" s="265"/>
      <c r="S25" s="266"/>
      <c r="T25" s="266"/>
      <c r="U25" s="267"/>
      <c r="V25" s="127" t="s">
        <v>54</v>
      </c>
      <c r="W25" s="8"/>
      <c r="X25" s="127" t="s">
        <v>55</v>
      </c>
      <c r="Y25" s="28"/>
      <c r="Z25" s="1"/>
      <c r="AA25" s="105"/>
      <c r="AB25" s="105"/>
      <c r="AC25" s="105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4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5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mergeCells count="85">
    <mergeCell ref="A25:B25"/>
    <mergeCell ref="C25:H25"/>
    <mergeCell ref="N25:R25"/>
    <mergeCell ref="S25:U25"/>
    <mergeCell ref="W23:W24"/>
    <mergeCell ref="X23:X24"/>
    <mergeCell ref="Y23:Y24"/>
    <mergeCell ref="A24:B24"/>
    <mergeCell ref="C24:H24"/>
    <mergeCell ref="N24:R24"/>
    <mergeCell ref="S24:U24"/>
    <mergeCell ref="A23:B23"/>
    <mergeCell ref="C23:D23"/>
    <mergeCell ref="G23:H23"/>
    <mergeCell ref="N23:R23"/>
    <mergeCell ref="S23:U23"/>
    <mergeCell ref="V23:V24"/>
    <mergeCell ref="A20:U20"/>
    <mergeCell ref="V20:X20"/>
    <mergeCell ref="A21:Q21"/>
    <mergeCell ref="R21:U21"/>
    <mergeCell ref="V21:X21"/>
    <mergeCell ref="A22:I22"/>
    <mergeCell ref="J22:N22"/>
    <mergeCell ref="O22:Q22"/>
    <mergeCell ref="R22:U22"/>
    <mergeCell ref="V22:X22"/>
    <mergeCell ref="A19:U19"/>
    <mergeCell ref="V19:X19"/>
    <mergeCell ref="O14:P14"/>
    <mergeCell ref="X14:X15"/>
    <mergeCell ref="Y14:Y15"/>
    <mergeCell ref="O15:P15"/>
    <mergeCell ref="A16:I16"/>
    <mergeCell ref="O16:P16"/>
    <mergeCell ref="A17:M17"/>
    <mergeCell ref="N17:Q17"/>
    <mergeCell ref="R17:V17"/>
    <mergeCell ref="A18:U18"/>
    <mergeCell ref="V18:X18"/>
    <mergeCell ref="O10:P10"/>
    <mergeCell ref="X10:X11"/>
    <mergeCell ref="Y10:Y11"/>
    <mergeCell ref="O11:P11"/>
    <mergeCell ref="O12:P12"/>
    <mergeCell ref="X12:X13"/>
    <mergeCell ref="Y12:Y13"/>
    <mergeCell ref="O13:P13"/>
    <mergeCell ref="Y8:Y9"/>
    <mergeCell ref="O9:P9"/>
    <mergeCell ref="X5:X7"/>
    <mergeCell ref="Y5:Y7"/>
    <mergeCell ref="AA5:AA7"/>
    <mergeCell ref="O7:P7"/>
    <mergeCell ref="O8:P8"/>
    <mergeCell ref="X8:X9"/>
    <mergeCell ref="S5:U6"/>
    <mergeCell ref="V5:V7"/>
    <mergeCell ref="W5:W7"/>
    <mergeCell ref="AB5:AB7"/>
    <mergeCell ref="AC5:AC7"/>
    <mergeCell ref="A5:H5"/>
    <mergeCell ref="I5:I7"/>
    <mergeCell ref="J5:K7"/>
    <mergeCell ref="L5:P5"/>
    <mergeCell ref="Q5:R6"/>
    <mergeCell ref="A6:D6"/>
    <mergeCell ref="E6:H6"/>
    <mergeCell ref="L6:L7"/>
    <mergeCell ref="M6:M7"/>
    <mergeCell ref="N6:N7"/>
    <mergeCell ref="C7:D7"/>
    <mergeCell ref="G7:H7"/>
    <mergeCell ref="A1:Y1"/>
    <mergeCell ref="AA1:AC4"/>
    <mergeCell ref="B2:L2"/>
    <mergeCell ref="M2:Q2"/>
    <mergeCell ref="R2:W2"/>
    <mergeCell ref="B3:I3"/>
    <mergeCell ref="J3:K3"/>
    <mergeCell ref="N3:P3"/>
    <mergeCell ref="S3:W3"/>
    <mergeCell ref="B4:E4"/>
    <mergeCell ref="G4:M4"/>
    <mergeCell ref="N4:Y4"/>
  </mergeCells>
  <phoneticPr fontId="17" type="noConversion"/>
  <conditionalFormatting sqref="Q7">
    <cfRule type="expression" dxfId="431" priority="57">
      <formula>ISERROR(Q7)</formula>
    </cfRule>
  </conditionalFormatting>
  <conditionalFormatting sqref="X12:X13">
    <cfRule type="expression" dxfId="430" priority="55">
      <formula>ISERROR(X12)</formula>
    </cfRule>
  </conditionalFormatting>
  <conditionalFormatting sqref="A2:Y2 A4:Y4 A3:J3 Q3:Y3 L3:M3 A25:N25 A23:N23 A24:M24 S23:Y24 V25:Y25 S25 A17:Y21 A22:V22 Y22">
    <cfRule type="expression" dxfId="429" priority="72">
      <formula>ISERROR(A2)</formula>
    </cfRule>
  </conditionalFormatting>
  <conditionalFormatting sqref="Y8 Y10 Y12 Y14 Y16">
    <cfRule type="expression" dxfId="428" priority="66">
      <formula>ISERROR(Y8)</formula>
    </cfRule>
  </conditionalFormatting>
  <conditionalFormatting sqref="A8:H9">
    <cfRule type="expression" dxfId="427" priority="65">
      <formula>ISERROR(A8)</formula>
    </cfRule>
  </conditionalFormatting>
  <conditionalFormatting sqref="A10:H11">
    <cfRule type="expression" dxfId="426" priority="64">
      <formula>ISERROR(A10)</formula>
    </cfRule>
  </conditionalFormatting>
  <conditionalFormatting sqref="X10:X11">
    <cfRule type="expression" dxfId="425" priority="54">
      <formula>ISERROR(X10)</formula>
    </cfRule>
  </conditionalFormatting>
  <conditionalFormatting sqref="S16">
    <cfRule type="expression" dxfId="424" priority="50">
      <formula>ISERROR(S16)</formula>
    </cfRule>
  </conditionalFormatting>
  <conditionalFormatting sqref="J16:K16 Q16:R16 V16:W16">
    <cfRule type="cellIs" dxfId="423" priority="67" operator="equal">
      <formula>0</formula>
    </cfRule>
  </conditionalFormatting>
  <conditionalFormatting sqref="N24">
    <cfRule type="expression" dxfId="422" priority="71">
      <formula>ISERROR(N24)</formula>
    </cfRule>
  </conditionalFormatting>
  <conditionalFormatting sqref="A12:H13">
    <cfRule type="expression" dxfId="421" priority="63">
      <formula>ISERROR(A12)</formula>
    </cfRule>
  </conditionalFormatting>
  <conditionalFormatting sqref="N3">
    <cfRule type="expression" dxfId="420" priority="69">
      <formula>ISERROR(N3)</formula>
    </cfRule>
  </conditionalFormatting>
  <conditionalFormatting sqref="A14:H15">
    <cfRule type="expression" dxfId="419" priority="62">
      <formula>ISERROR(A14)</formula>
    </cfRule>
  </conditionalFormatting>
  <conditionalFormatting sqref="A1:Y1">
    <cfRule type="expression" dxfId="418" priority="70">
      <formula>ISERROR(A1)</formula>
    </cfRule>
  </conditionalFormatting>
  <conditionalFormatting sqref="X8:X9">
    <cfRule type="expression" dxfId="417" priority="53">
      <formula>ISERROR(X8)</formula>
    </cfRule>
  </conditionalFormatting>
  <conditionalFormatting sqref="T16:U16">
    <cfRule type="expression" dxfId="416" priority="52">
      <formula>ISERROR(T16)</formula>
    </cfRule>
  </conditionalFormatting>
  <conditionalFormatting sqref="T16:U16">
    <cfRule type="cellIs" dxfId="415" priority="51" operator="equal">
      <formula>0</formula>
    </cfRule>
  </conditionalFormatting>
  <conditionalFormatting sqref="A5:J5 A6:I7 Q5:Y6 A16:K16 R7:Y7 V16:X16 Q16:R16">
    <cfRule type="expression" dxfId="414" priority="68">
      <formula>ISERROR(A5)</formula>
    </cfRule>
  </conditionalFormatting>
  <conditionalFormatting sqref="L5:L6 M6:N6 L16:O16">
    <cfRule type="expression" dxfId="413" priority="61">
      <formula>ISERROR(L5)</formula>
    </cfRule>
  </conditionalFormatting>
  <conditionalFormatting sqref="L16:O16">
    <cfRule type="cellIs" dxfId="412" priority="60" operator="equal">
      <formula>0</formula>
    </cfRule>
  </conditionalFormatting>
  <conditionalFormatting sqref="O6">
    <cfRule type="expression" dxfId="411" priority="59">
      <formula>ISERROR(O6)</formula>
    </cfRule>
  </conditionalFormatting>
  <conditionalFormatting sqref="O7">
    <cfRule type="expression" dxfId="410" priority="58">
      <formula>ISERROR(O7)</formula>
    </cfRule>
  </conditionalFormatting>
  <conditionalFormatting sqref="X14:X15">
    <cfRule type="expression" dxfId="409" priority="56">
      <formula>ISERROR(X14)</formula>
    </cfRule>
  </conditionalFormatting>
  <conditionalFormatting sqref="S16">
    <cfRule type="cellIs" dxfId="408" priority="49" operator="equal">
      <formula>0</formula>
    </cfRule>
  </conditionalFormatting>
  <conditionalFormatting sqref="W8:W15">
    <cfRule type="cellIs" dxfId="407" priority="47" operator="equal">
      <formula>0</formula>
    </cfRule>
  </conditionalFormatting>
  <conditionalFormatting sqref="I8">
    <cfRule type="expression" dxfId="406" priority="46">
      <formula>ISERROR(I8)</formula>
    </cfRule>
  </conditionalFormatting>
  <conditionalFormatting sqref="T8:U15">
    <cfRule type="expression" dxfId="405" priority="42">
      <formula>ISERROR(T8)</formula>
    </cfRule>
  </conditionalFormatting>
  <conditionalFormatting sqref="S8:S15">
    <cfRule type="expression" dxfId="404" priority="39">
      <formula>ISERROR(S8)</formula>
    </cfRule>
  </conditionalFormatting>
  <conditionalFormatting sqref="J8:K8 Q8:R8 V8:W15">
    <cfRule type="expression" dxfId="403" priority="48">
      <formula>ISERROR(J8)</formula>
    </cfRule>
  </conditionalFormatting>
  <conditionalFormatting sqref="M8:N8">
    <cfRule type="expression" dxfId="402" priority="45">
      <formula>ISERROR(M8)</formula>
    </cfRule>
  </conditionalFormatting>
  <conditionalFormatting sqref="O8">
    <cfRule type="expression" dxfId="401" priority="44">
      <formula>ISERROR(O8)</formula>
    </cfRule>
  </conditionalFormatting>
  <conditionalFormatting sqref="O8">
    <cfRule type="cellIs" dxfId="400" priority="43" operator="equal">
      <formula>0</formula>
    </cfRule>
  </conditionalFormatting>
  <conditionalFormatting sqref="U9:U15">
    <cfRule type="cellIs" dxfId="399" priority="41" operator="equal">
      <formula>0</formula>
    </cfRule>
  </conditionalFormatting>
  <conditionalFormatting sqref="U8">
    <cfRule type="cellIs" dxfId="398" priority="40" operator="equal">
      <formula>0</formula>
    </cfRule>
  </conditionalFormatting>
  <conditionalFormatting sqref="U9">
    <cfRule type="cellIs" dxfId="397" priority="38" operator="equal">
      <formula>0</formula>
    </cfRule>
  </conditionalFormatting>
  <conditionalFormatting sqref="I9">
    <cfRule type="expression" dxfId="396" priority="36">
      <formula>ISERROR(I9)</formula>
    </cfRule>
  </conditionalFormatting>
  <conditionalFormatting sqref="J9:K9 Q9:R9">
    <cfRule type="expression" dxfId="395" priority="37">
      <formula>ISERROR(J9)</formula>
    </cfRule>
  </conditionalFormatting>
  <conditionalFormatting sqref="L9:N9">
    <cfRule type="expression" dxfId="394" priority="35">
      <formula>ISERROR(L9)</formula>
    </cfRule>
  </conditionalFormatting>
  <conditionalFormatting sqref="O9">
    <cfRule type="expression" dxfId="393" priority="34">
      <formula>ISERROR(O9)</formula>
    </cfRule>
  </conditionalFormatting>
  <conditionalFormatting sqref="O9">
    <cfRule type="cellIs" dxfId="392" priority="33" operator="equal">
      <formula>0</formula>
    </cfRule>
  </conditionalFormatting>
  <conditionalFormatting sqref="J10:K10 Q10:R10">
    <cfRule type="expression" dxfId="391" priority="32">
      <formula>ISERROR(J10)</formula>
    </cfRule>
  </conditionalFormatting>
  <conditionalFormatting sqref="L10:N10">
    <cfRule type="expression" dxfId="390" priority="31">
      <formula>ISERROR(L10)</formula>
    </cfRule>
  </conditionalFormatting>
  <conditionalFormatting sqref="O10">
    <cfRule type="expression" dxfId="389" priority="30">
      <formula>ISERROR(O10)</formula>
    </cfRule>
  </conditionalFormatting>
  <conditionalFormatting sqref="O10">
    <cfRule type="cellIs" dxfId="388" priority="29" operator="equal">
      <formula>0</formula>
    </cfRule>
  </conditionalFormatting>
  <conditionalFormatting sqref="I11">
    <cfRule type="expression" dxfId="387" priority="27">
      <formula>ISERROR(I11)</formula>
    </cfRule>
  </conditionalFormatting>
  <conditionalFormatting sqref="J11:K11 Q11:R11">
    <cfRule type="expression" dxfId="386" priority="28">
      <formula>ISERROR(J11)</formula>
    </cfRule>
  </conditionalFormatting>
  <conditionalFormatting sqref="L11:N11">
    <cfRule type="expression" dxfId="385" priority="26">
      <formula>ISERROR(L11)</formula>
    </cfRule>
  </conditionalFormatting>
  <conditionalFormatting sqref="O11">
    <cfRule type="expression" dxfId="384" priority="25">
      <formula>ISERROR(O11)</formula>
    </cfRule>
  </conditionalFormatting>
  <conditionalFormatting sqref="O11">
    <cfRule type="cellIs" dxfId="383" priority="24" operator="equal">
      <formula>0</formula>
    </cfRule>
  </conditionalFormatting>
  <conditionalFormatting sqref="I12">
    <cfRule type="expression" dxfId="382" priority="22">
      <formula>ISERROR(I12)</formula>
    </cfRule>
  </conditionalFormatting>
  <conditionalFormatting sqref="J12:K12 Q12:R12">
    <cfRule type="expression" dxfId="381" priority="23">
      <formula>ISERROR(J12)</formula>
    </cfRule>
  </conditionalFormatting>
  <conditionalFormatting sqref="L12:N12">
    <cfRule type="expression" dxfId="380" priority="21">
      <formula>ISERROR(L12)</formula>
    </cfRule>
  </conditionalFormatting>
  <conditionalFormatting sqref="O12">
    <cfRule type="expression" dxfId="379" priority="20">
      <formula>ISERROR(O12)</formula>
    </cfRule>
  </conditionalFormatting>
  <conditionalFormatting sqref="O12">
    <cfRule type="cellIs" dxfId="378" priority="19" operator="equal">
      <formula>0</formula>
    </cfRule>
  </conditionalFormatting>
  <conditionalFormatting sqref="I13">
    <cfRule type="expression" dxfId="377" priority="17">
      <formula>ISERROR(I13)</formula>
    </cfRule>
  </conditionalFormatting>
  <conditionalFormatting sqref="J13:K13 Q13:R13">
    <cfRule type="expression" dxfId="376" priority="18">
      <formula>ISERROR(J13)</formula>
    </cfRule>
  </conditionalFormatting>
  <conditionalFormatting sqref="L13:N13">
    <cfRule type="expression" dxfId="375" priority="16">
      <formula>ISERROR(L13)</formula>
    </cfRule>
  </conditionalFormatting>
  <conditionalFormatting sqref="O13">
    <cfRule type="expression" dxfId="374" priority="15">
      <formula>ISERROR(O13)</formula>
    </cfRule>
  </conditionalFormatting>
  <conditionalFormatting sqref="O13">
    <cfRule type="cellIs" dxfId="373" priority="14" operator="equal">
      <formula>0</formula>
    </cfRule>
  </conditionalFormatting>
  <conditionalFormatting sqref="I14">
    <cfRule type="expression" dxfId="372" priority="12">
      <formula>ISERROR(I14)</formula>
    </cfRule>
  </conditionalFormatting>
  <conditionalFormatting sqref="Q14:R14">
    <cfRule type="expression" dxfId="371" priority="13">
      <formula>ISERROR(Q14)</formula>
    </cfRule>
  </conditionalFormatting>
  <conditionalFormatting sqref="I15">
    <cfRule type="expression" dxfId="370" priority="10">
      <formula>ISERROR(I15)</formula>
    </cfRule>
  </conditionalFormatting>
  <conditionalFormatting sqref="Q15:R15">
    <cfRule type="expression" dxfId="369" priority="11">
      <formula>ISERROR(Q15)</formula>
    </cfRule>
  </conditionalFormatting>
  <conditionalFormatting sqref="I10">
    <cfRule type="expression" dxfId="368" priority="9">
      <formula>ISERROR(I10)</formula>
    </cfRule>
  </conditionalFormatting>
  <conditionalFormatting sqref="J14:K14">
    <cfRule type="expression" dxfId="367" priority="8">
      <formula>ISERROR(J14)</formula>
    </cfRule>
  </conditionalFormatting>
  <conditionalFormatting sqref="L14:N14">
    <cfRule type="expression" dxfId="366" priority="7">
      <formula>ISERROR(L14)</formula>
    </cfRule>
  </conditionalFormatting>
  <conditionalFormatting sqref="O14">
    <cfRule type="expression" dxfId="365" priority="6">
      <formula>ISERROR(O14)</formula>
    </cfRule>
  </conditionalFormatting>
  <conditionalFormatting sqref="O14">
    <cfRule type="cellIs" dxfId="364" priority="5" operator="equal">
      <formula>0</formula>
    </cfRule>
  </conditionalFormatting>
  <conditionalFormatting sqref="J15:K15">
    <cfRule type="expression" dxfId="363" priority="4">
      <formula>ISERROR(J15)</formula>
    </cfRule>
  </conditionalFormatting>
  <conditionalFormatting sqref="L15:N15">
    <cfRule type="expression" dxfId="362" priority="3">
      <formula>ISERROR(L15)</formula>
    </cfRule>
  </conditionalFormatting>
  <conditionalFormatting sqref="O15">
    <cfRule type="expression" dxfId="361" priority="2">
      <formula>ISERROR(O15)</formula>
    </cfRule>
  </conditionalFormatting>
  <conditionalFormatting sqref="O15">
    <cfRule type="cellIs" dxfId="360" priority="1" operator="equal">
      <formula>0</formula>
    </cfRule>
  </conditionalFormatting>
  <dataValidations count="2">
    <dataValidation type="list" allowBlank="1" showInputMessage="1" showErrorMessage="1" sqref="I8:I9 I11:I15">
      <formula1>$Y$18:$Y$22</formula1>
    </dataValidation>
    <dataValidation type="list" allowBlank="1" showInputMessage="1" showErrorMessage="1" sqref="C8:C15 G8:G15">
      <formula1>$X$2:$Y$2</formula1>
    </dataValidation>
  </dataValidations>
  <printOptions horizontalCentered="1" verticalCentered="1"/>
  <pageMargins left="0.5" right="0.5" top="0.5" bottom="0.5" header="0" footer="0"/>
  <pageSetup paperSize="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C41"/>
  <sheetViews>
    <sheetView zoomScale="150" zoomScaleNormal="150" zoomScalePageLayoutView="150" workbookViewId="0">
      <selection activeCell="J12" sqref="J12"/>
    </sheetView>
  </sheetViews>
  <sheetFormatPr defaultColWidth="8.81640625" defaultRowHeight="15.5"/>
  <cols>
    <col min="1" max="1" width="7.6328125" style="2" customWidth="1"/>
    <col min="2" max="2" width="8.1796875" style="2" customWidth="1"/>
    <col min="3" max="3" width="4.81640625" style="2" customWidth="1"/>
    <col min="4" max="4" width="6" style="2" customWidth="1"/>
    <col min="5" max="5" width="8.6328125" style="2" bestFit="1" customWidth="1"/>
    <col min="6" max="6" width="8.36328125" style="2" customWidth="1"/>
    <col min="7" max="7" width="4.453125" style="2" customWidth="1"/>
    <col min="8" max="8" width="5.453125" style="2" customWidth="1"/>
    <col min="9" max="9" width="4.81640625" style="2" customWidth="1"/>
    <col min="10" max="11" width="4.36328125" style="6" customWidth="1"/>
    <col min="12" max="13" width="5.36328125" style="2" customWidth="1"/>
    <col min="14" max="14" width="5.6328125" style="2" customWidth="1"/>
    <col min="15" max="15" width="5.1796875" style="2" customWidth="1"/>
    <col min="16" max="16" width="2.81640625" style="2" customWidth="1"/>
    <col min="17" max="17" width="4.453125" style="2" customWidth="1"/>
    <col min="18" max="18" width="4.81640625" style="2" customWidth="1"/>
    <col min="19" max="19" width="4.1796875" style="2" customWidth="1"/>
    <col min="20" max="20" width="5.1796875" style="2" customWidth="1"/>
    <col min="21" max="21" width="5" style="2" customWidth="1"/>
    <col min="22" max="22" width="5.81640625" style="2" customWidth="1"/>
    <col min="23" max="23" width="7.81640625" style="2" customWidth="1"/>
    <col min="24" max="24" width="12.6328125" style="6" customWidth="1"/>
    <col min="25" max="25" width="6.453125" style="6" customWidth="1"/>
    <col min="26" max="26" width="8.81640625" style="2"/>
    <col min="27" max="27" width="9.1796875" style="2" bestFit="1" customWidth="1"/>
    <col min="28" max="16384" width="8.81640625" style="2"/>
  </cols>
  <sheetData>
    <row r="1" spans="1:29" ht="20" customHeight="1">
      <c r="A1" s="140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  <c r="Z1" s="1"/>
      <c r="AA1" s="270" t="s">
        <v>151</v>
      </c>
      <c r="AB1" s="271"/>
      <c r="AC1" s="272"/>
    </row>
    <row r="2" spans="1:29" ht="20" customHeight="1">
      <c r="A2" s="123" t="s">
        <v>0</v>
      </c>
      <c r="B2" s="227" t="s">
        <v>86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  <c r="M2" s="139" t="s">
        <v>42</v>
      </c>
      <c r="N2" s="139"/>
      <c r="O2" s="139"/>
      <c r="P2" s="139"/>
      <c r="Q2" s="139"/>
      <c r="R2" s="230"/>
      <c r="S2" s="230"/>
      <c r="T2" s="230"/>
      <c r="U2" s="230"/>
      <c r="V2" s="230"/>
      <c r="W2" s="230"/>
      <c r="X2" s="13" t="s">
        <v>78</v>
      </c>
      <c r="Y2" s="14" t="s">
        <v>79</v>
      </c>
      <c r="Z2" s="1"/>
      <c r="AA2" s="273"/>
      <c r="AB2" s="274"/>
      <c r="AC2" s="275"/>
    </row>
    <row r="3" spans="1:29" ht="20" customHeight="1">
      <c r="A3" s="123" t="s">
        <v>1</v>
      </c>
      <c r="B3" s="227" t="s">
        <v>211</v>
      </c>
      <c r="C3" s="228"/>
      <c r="D3" s="228"/>
      <c r="E3" s="228"/>
      <c r="F3" s="228"/>
      <c r="G3" s="228"/>
      <c r="H3" s="228"/>
      <c r="I3" s="229"/>
      <c r="J3" s="231" t="s">
        <v>48</v>
      </c>
      <c r="K3" s="232"/>
      <c r="L3" s="121" t="s">
        <v>49</v>
      </c>
      <c r="M3" s="120" t="s">
        <v>95</v>
      </c>
      <c r="N3" s="223" t="s">
        <v>93</v>
      </c>
      <c r="O3" s="224"/>
      <c r="P3" s="225"/>
      <c r="Q3" s="120" t="s">
        <v>50</v>
      </c>
      <c r="R3" s="10">
        <v>2017</v>
      </c>
      <c r="S3" s="139" t="s">
        <v>89</v>
      </c>
      <c r="T3" s="139"/>
      <c r="U3" s="139"/>
      <c r="V3" s="139"/>
      <c r="W3" s="139"/>
      <c r="X3" s="16" t="s">
        <v>222</v>
      </c>
      <c r="Y3" s="17"/>
      <c r="Z3" s="1"/>
      <c r="AA3" s="273"/>
      <c r="AB3" s="274"/>
      <c r="AC3" s="275"/>
    </row>
    <row r="4" spans="1:29" ht="20" customHeight="1">
      <c r="A4" s="123" t="s">
        <v>2</v>
      </c>
      <c r="B4" s="227" t="s">
        <v>87</v>
      </c>
      <c r="C4" s="228"/>
      <c r="D4" s="228"/>
      <c r="E4" s="229"/>
      <c r="F4" s="120" t="s">
        <v>3</v>
      </c>
      <c r="G4" s="227" t="s">
        <v>210</v>
      </c>
      <c r="H4" s="228"/>
      <c r="I4" s="228"/>
      <c r="J4" s="228"/>
      <c r="K4" s="228"/>
      <c r="L4" s="228"/>
      <c r="M4" s="22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234"/>
      <c r="Z4" s="1"/>
      <c r="AA4" s="276"/>
      <c r="AB4" s="277"/>
      <c r="AC4" s="278"/>
    </row>
    <row r="5" spans="1:29" ht="26" customHeight="1">
      <c r="A5" s="235" t="s">
        <v>4</v>
      </c>
      <c r="B5" s="139"/>
      <c r="C5" s="139"/>
      <c r="D5" s="139"/>
      <c r="E5" s="139"/>
      <c r="F5" s="139"/>
      <c r="G5" s="139"/>
      <c r="H5" s="139"/>
      <c r="I5" s="139" t="s">
        <v>10</v>
      </c>
      <c r="J5" s="236" t="s">
        <v>11</v>
      </c>
      <c r="K5" s="237"/>
      <c r="L5" s="226" t="s">
        <v>145</v>
      </c>
      <c r="M5" s="226"/>
      <c r="N5" s="226"/>
      <c r="O5" s="226"/>
      <c r="P5" s="226"/>
      <c r="Q5" s="139" t="s">
        <v>80</v>
      </c>
      <c r="R5" s="139"/>
      <c r="S5" s="139" t="s">
        <v>15</v>
      </c>
      <c r="T5" s="139"/>
      <c r="U5" s="139"/>
      <c r="V5" s="233" t="s">
        <v>65</v>
      </c>
      <c r="W5" s="139" t="s">
        <v>209</v>
      </c>
      <c r="X5" s="139" t="s">
        <v>81</v>
      </c>
      <c r="Y5" s="234" t="s">
        <v>17</v>
      </c>
      <c r="Z5" s="1"/>
      <c r="AA5" s="157" t="s">
        <v>149</v>
      </c>
      <c r="AB5" s="157" t="s">
        <v>148</v>
      </c>
      <c r="AC5" s="157" t="s">
        <v>150</v>
      </c>
    </row>
    <row r="6" spans="1:29" ht="18" customHeight="1">
      <c r="A6" s="235" t="s">
        <v>5</v>
      </c>
      <c r="B6" s="139"/>
      <c r="C6" s="139"/>
      <c r="D6" s="139"/>
      <c r="E6" s="139" t="s">
        <v>6</v>
      </c>
      <c r="F6" s="139"/>
      <c r="G6" s="139"/>
      <c r="H6" s="139"/>
      <c r="I6" s="139"/>
      <c r="J6" s="238"/>
      <c r="K6" s="239"/>
      <c r="L6" s="139" t="s">
        <v>12</v>
      </c>
      <c r="M6" s="139" t="s">
        <v>51</v>
      </c>
      <c r="N6" s="139" t="s">
        <v>13</v>
      </c>
      <c r="O6" s="70" t="s">
        <v>147</v>
      </c>
      <c r="P6" s="69">
        <v>5</v>
      </c>
      <c r="Q6" s="139"/>
      <c r="R6" s="139"/>
      <c r="S6" s="139"/>
      <c r="T6" s="139"/>
      <c r="U6" s="139"/>
      <c r="V6" s="233"/>
      <c r="W6" s="139"/>
      <c r="X6" s="139"/>
      <c r="Y6" s="234"/>
      <c r="Z6" s="1"/>
      <c r="AA6" s="157"/>
      <c r="AB6" s="157"/>
      <c r="AC6" s="157"/>
    </row>
    <row r="7" spans="1:29" ht="24" customHeight="1">
      <c r="A7" s="123" t="s">
        <v>7</v>
      </c>
      <c r="B7" s="120" t="s">
        <v>8</v>
      </c>
      <c r="C7" s="139" t="s">
        <v>9</v>
      </c>
      <c r="D7" s="139"/>
      <c r="E7" s="120" t="s">
        <v>7</v>
      </c>
      <c r="F7" s="120" t="s">
        <v>8</v>
      </c>
      <c r="G7" s="139" t="s">
        <v>9</v>
      </c>
      <c r="H7" s="139"/>
      <c r="I7" s="139"/>
      <c r="J7" s="240"/>
      <c r="K7" s="241"/>
      <c r="L7" s="139"/>
      <c r="M7" s="139"/>
      <c r="N7" s="139"/>
      <c r="O7" s="137" t="s">
        <v>146</v>
      </c>
      <c r="P7" s="138"/>
      <c r="Q7" s="128" t="s">
        <v>51</v>
      </c>
      <c r="R7" s="120" t="s">
        <v>14</v>
      </c>
      <c r="S7" s="120" t="s">
        <v>19</v>
      </c>
      <c r="T7" s="120" t="s">
        <v>16</v>
      </c>
      <c r="U7" s="120" t="s">
        <v>14</v>
      </c>
      <c r="V7" s="233"/>
      <c r="W7" s="139"/>
      <c r="X7" s="139"/>
      <c r="Y7" s="234"/>
      <c r="Z7" s="1"/>
      <c r="AA7" s="157"/>
      <c r="AB7" s="157"/>
      <c r="AC7" s="157"/>
    </row>
    <row r="8" spans="1:29" ht="28" customHeight="1">
      <c r="A8" s="11" t="str">
        <f>G4</f>
        <v>ejthoh</v>
      </c>
      <c r="B8" s="7"/>
      <c r="C8" s="121"/>
      <c r="D8" s="29"/>
      <c r="E8" s="121"/>
      <c r="F8" s="7"/>
      <c r="G8" s="121"/>
      <c r="H8" s="29"/>
      <c r="I8" s="121"/>
      <c r="J8" s="115"/>
      <c r="K8" s="30"/>
      <c r="L8" s="131"/>
      <c r="M8" s="30"/>
      <c r="N8" s="30"/>
      <c r="O8" s="219">
        <f t="shared" ref="O8:O15" si="0">IF(I8="vuqcaf/kr okgu","---",$P$6%*M8)</f>
        <v>0</v>
      </c>
      <c r="P8" s="220"/>
      <c r="Q8" s="30"/>
      <c r="R8" s="30"/>
      <c r="S8" s="99"/>
      <c r="T8" s="100"/>
      <c r="U8" s="31">
        <f t="shared" ref="U8:U15" si="1">S8*T8</f>
        <v>0</v>
      </c>
      <c r="V8" s="30"/>
      <c r="W8" s="129">
        <f>SUM(J8,K8,N8,O8,R8,U8,V8)</f>
        <v>0</v>
      </c>
      <c r="X8" s="269"/>
      <c r="Y8" s="246"/>
      <c r="Z8" s="1"/>
      <c r="AA8" s="80"/>
      <c r="AB8" s="81"/>
      <c r="AC8" s="80"/>
    </row>
    <row r="9" spans="1:29" ht="28" customHeight="1">
      <c r="A9" s="11">
        <f>E8</f>
        <v>0</v>
      </c>
      <c r="B9" s="7"/>
      <c r="C9" s="121"/>
      <c r="D9" s="29"/>
      <c r="E9" s="121" t="str">
        <f>A8</f>
        <v>ejthoh</v>
      </c>
      <c r="F9" s="7"/>
      <c r="G9" s="121"/>
      <c r="H9" s="29"/>
      <c r="I9" s="121"/>
      <c r="J9" s="115"/>
      <c r="K9" s="30"/>
      <c r="L9" s="30"/>
      <c r="M9" s="30"/>
      <c r="N9" s="10"/>
      <c r="O9" s="219">
        <f t="shared" si="0"/>
        <v>0</v>
      </c>
      <c r="P9" s="220"/>
      <c r="Q9" s="30"/>
      <c r="R9" s="30"/>
      <c r="S9" s="72"/>
      <c r="T9" s="30"/>
      <c r="U9" s="31">
        <f t="shared" si="1"/>
        <v>0</v>
      </c>
      <c r="V9" s="30"/>
      <c r="W9" s="129">
        <f>SUM(J9,K9,N9,O9,R9,U9,V9)</f>
        <v>0</v>
      </c>
      <c r="X9" s="269"/>
      <c r="Y9" s="247"/>
      <c r="Z9" s="1"/>
      <c r="AA9" s="80" t="str">
        <f>IF(AA$8="","",AA$8)</f>
        <v/>
      </c>
      <c r="AB9" s="81" t="str">
        <f t="shared" ref="AB9:AC15" si="2">IF(AB$8="","",AB$8)</f>
        <v/>
      </c>
      <c r="AC9" s="80" t="str">
        <f t="shared" si="2"/>
        <v/>
      </c>
    </row>
    <row r="10" spans="1:29" ht="28" customHeight="1">
      <c r="A10" s="11" t="str">
        <f>G4</f>
        <v>ejthoh</v>
      </c>
      <c r="B10" s="7"/>
      <c r="C10" s="121"/>
      <c r="D10" s="29"/>
      <c r="E10" s="121"/>
      <c r="F10" s="7"/>
      <c r="G10" s="121"/>
      <c r="H10" s="29"/>
      <c r="I10" s="125"/>
      <c r="J10" s="115"/>
      <c r="K10" s="30"/>
      <c r="L10" s="30"/>
      <c r="M10" s="30"/>
      <c r="N10" s="10"/>
      <c r="O10" s="219">
        <f t="shared" si="0"/>
        <v>0</v>
      </c>
      <c r="P10" s="220"/>
      <c r="Q10" s="30"/>
      <c r="R10" s="30"/>
      <c r="S10" s="72"/>
      <c r="T10" s="30"/>
      <c r="U10" s="31">
        <f t="shared" si="1"/>
        <v>0</v>
      </c>
      <c r="V10" s="30"/>
      <c r="W10" s="129">
        <f t="shared" ref="W10:W15" si="3">SUM(J10,K10,N10,O10,R10,U10,V10)</f>
        <v>0</v>
      </c>
      <c r="X10" s="269"/>
      <c r="Y10" s="247"/>
      <c r="Z10" s="1"/>
      <c r="AA10" s="80" t="str">
        <f t="shared" ref="AA10:AA15" si="4">IF(AA$8="","",AA$8)</f>
        <v/>
      </c>
      <c r="AB10" s="81" t="str">
        <f t="shared" si="2"/>
        <v/>
      </c>
      <c r="AC10" s="80" t="str">
        <f t="shared" si="2"/>
        <v/>
      </c>
    </row>
    <row r="11" spans="1:29" ht="28" customHeight="1">
      <c r="A11" s="11">
        <f>E10</f>
        <v>0</v>
      </c>
      <c r="B11" s="7"/>
      <c r="C11" s="121"/>
      <c r="D11" s="29"/>
      <c r="E11" s="121" t="str">
        <f>A10</f>
        <v>ejthoh</v>
      </c>
      <c r="F11" s="7"/>
      <c r="G11" s="121"/>
      <c r="H11" s="29"/>
      <c r="I11" s="121"/>
      <c r="J11" s="115"/>
      <c r="K11" s="30"/>
      <c r="L11" s="30"/>
      <c r="M11" s="30"/>
      <c r="N11" s="10"/>
      <c r="O11" s="219">
        <f t="shared" si="0"/>
        <v>0</v>
      </c>
      <c r="P11" s="220"/>
      <c r="Q11" s="30"/>
      <c r="R11" s="30"/>
      <c r="S11" s="72"/>
      <c r="T11" s="30"/>
      <c r="U11" s="31">
        <f t="shared" si="1"/>
        <v>0</v>
      </c>
      <c r="V11" s="30"/>
      <c r="W11" s="129">
        <f t="shared" si="3"/>
        <v>0</v>
      </c>
      <c r="X11" s="269"/>
      <c r="Y11" s="247"/>
      <c r="Z11" s="1"/>
      <c r="AA11" s="80" t="str">
        <f t="shared" si="4"/>
        <v/>
      </c>
      <c r="AB11" s="81" t="str">
        <f t="shared" si="2"/>
        <v/>
      </c>
      <c r="AC11" s="80" t="str">
        <f t="shared" si="2"/>
        <v/>
      </c>
    </row>
    <row r="12" spans="1:29" ht="28" customHeight="1">
      <c r="A12" s="11" t="str">
        <f>G4</f>
        <v>ejthoh</v>
      </c>
      <c r="B12" s="7"/>
      <c r="C12" s="121"/>
      <c r="D12" s="29"/>
      <c r="E12" s="121"/>
      <c r="F12" s="7"/>
      <c r="G12" s="121"/>
      <c r="H12" s="29"/>
      <c r="I12" s="121"/>
      <c r="J12" s="115"/>
      <c r="K12" s="30"/>
      <c r="L12" s="30"/>
      <c r="M12" s="30"/>
      <c r="N12" s="10"/>
      <c r="O12" s="219">
        <f t="shared" si="0"/>
        <v>0</v>
      </c>
      <c r="P12" s="220"/>
      <c r="Q12" s="30"/>
      <c r="R12" s="30"/>
      <c r="S12" s="72"/>
      <c r="T12" s="30"/>
      <c r="U12" s="31">
        <f t="shared" si="1"/>
        <v>0</v>
      </c>
      <c r="V12" s="30"/>
      <c r="W12" s="129">
        <f t="shared" si="3"/>
        <v>0</v>
      </c>
      <c r="X12" s="269"/>
      <c r="Y12" s="247"/>
      <c r="Z12" s="1"/>
      <c r="AA12" s="80" t="str">
        <f t="shared" si="4"/>
        <v/>
      </c>
      <c r="AB12" s="81" t="str">
        <f t="shared" si="2"/>
        <v/>
      </c>
      <c r="AC12" s="80" t="str">
        <f t="shared" si="2"/>
        <v/>
      </c>
    </row>
    <row r="13" spans="1:29" ht="28" customHeight="1">
      <c r="A13" s="11">
        <f>E12</f>
        <v>0</v>
      </c>
      <c r="B13" s="7"/>
      <c r="C13" s="121"/>
      <c r="D13" s="29"/>
      <c r="E13" s="121" t="str">
        <f>A12</f>
        <v>ejthoh</v>
      </c>
      <c r="F13" s="7"/>
      <c r="G13" s="121"/>
      <c r="H13" s="29"/>
      <c r="I13" s="121"/>
      <c r="J13" s="115"/>
      <c r="K13" s="30"/>
      <c r="L13" s="30"/>
      <c r="M13" s="30"/>
      <c r="N13" s="30"/>
      <c r="O13" s="219">
        <f t="shared" si="0"/>
        <v>0</v>
      </c>
      <c r="P13" s="220"/>
      <c r="Q13" s="30"/>
      <c r="R13" s="30"/>
      <c r="S13" s="72"/>
      <c r="T13" s="30"/>
      <c r="U13" s="31">
        <f t="shared" si="1"/>
        <v>0</v>
      </c>
      <c r="V13" s="30"/>
      <c r="W13" s="129">
        <f t="shared" si="3"/>
        <v>0</v>
      </c>
      <c r="X13" s="269"/>
      <c r="Y13" s="248"/>
      <c r="Z13" s="1"/>
      <c r="AA13" s="80" t="str">
        <f t="shared" si="4"/>
        <v/>
      </c>
      <c r="AB13" s="81" t="str">
        <f t="shared" si="2"/>
        <v/>
      </c>
      <c r="AC13" s="80" t="str">
        <f t="shared" si="2"/>
        <v/>
      </c>
    </row>
    <row r="14" spans="1:29" ht="28" customHeight="1">
      <c r="A14" s="11" t="str">
        <f>G4</f>
        <v>ejthoh</v>
      </c>
      <c r="B14" s="7"/>
      <c r="C14" s="121"/>
      <c r="D14" s="29"/>
      <c r="E14" s="121"/>
      <c r="F14" s="7"/>
      <c r="G14" s="121"/>
      <c r="H14" s="29"/>
      <c r="I14" s="121"/>
      <c r="J14" s="115"/>
      <c r="K14" s="30"/>
      <c r="L14" s="30"/>
      <c r="M14" s="30"/>
      <c r="N14" s="30"/>
      <c r="O14" s="219">
        <f t="shared" si="0"/>
        <v>0</v>
      </c>
      <c r="P14" s="220"/>
      <c r="Q14" s="30" t="str">
        <f t="shared" ref="Q14:Q15" si="5">IF(I14="vuqcaf/kr okgu","---","")</f>
        <v/>
      </c>
      <c r="R14" s="30" t="str">
        <f t="shared" ref="R14:R15" si="6">IF(I14="vuqcaf/kr okgu","---","")</f>
        <v/>
      </c>
      <c r="S14" s="72"/>
      <c r="T14" s="30"/>
      <c r="U14" s="31">
        <f t="shared" si="1"/>
        <v>0</v>
      </c>
      <c r="V14" s="30"/>
      <c r="W14" s="129">
        <f t="shared" si="3"/>
        <v>0</v>
      </c>
      <c r="X14" s="230"/>
      <c r="Y14" s="246"/>
      <c r="Z14" s="1"/>
      <c r="AA14" s="80" t="str">
        <f t="shared" si="4"/>
        <v/>
      </c>
      <c r="AB14" s="81" t="str">
        <f t="shared" si="2"/>
        <v/>
      </c>
      <c r="AC14" s="80" t="str">
        <f t="shared" si="2"/>
        <v/>
      </c>
    </row>
    <row r="15" spans="1:29" ht="28" customHeight="1">
      <c r="A15" s="11">
        <f>E14</f>
        <v>0</v>
      </c>
      <c r="B15" s="7"/>
      <c r="C15" s="121"/>
      <c r="D15" s="29"/>
      <c r="E15" s="121" t="str">
        <f>A14</f>
        <v>ejthoh</v>
      </c>
      <c r="F15" s="7"/>
      <c r="G15" s="121"/>
      <c r="H15" s="29"/>
      <c r="I15" s="121"/>
      <c r="J15" s="115"/>
      <c r="K15" s="30"/>
      <c r="L15" s="30"/>
      <c r="M15" s="30"/>
      <c r="N15" s="30"/>
      <c r="O15" s="219">
        <f t="shared" si="0"/>
        <v>0</v>
      </c>
      <c r="P15" s="220"/>
      <c r="Q15" s="30" t="str">
        <f t="shared" si="5"/>
        <v/>
      </c>
      <c r="R15" s="30" t="str">
        <f t="shared" si="6"/>
        <v/>
      </c>
      <c r="S15" s="72"/>
      <c r="T15" s="30"/>
      <c r="U15" s="31">
        <f t="shared" si="1"/>
        <v>0</v>
      </c>
      <c r="V15" s="30"/>
      <c r="W15" s="129">
        <f t="shared" si="3"/>
        <v>0</v>
      </c>
      <c r="X15" s="230"/>
      <c r="Y15" s="247"/>
      <c r="Z15" s="1"/>
      <c r="AA15" s="80" t="str">
        <f t="shared" si="4"/>
        <v/>
      </c>
      <c r="AB15" s="81" t="str">
        <f t="shared" si="2"/>
        <v/>
      </c>
      <c r="AC15" s="80" t="str">
        <f t="shared" si="2"/>
        <v/>
      </c>
    </row>
    <row r="16" spans="1:29" ht="17" customHeight="1">
      <c r="A16" s="235" t="s">
        <v>64</v>
      </c>
      <c r="B16" s="139"/>
      <c r="C16" s="139"/>
      <c r="D16" s="139"/>
      <c r="E16" s="139"/>
      <c r="F16" s="139"/>
      <c r="G16" s="139"/>
      <c r="H16" s="139"/>
      <c r="I16" s="139"/>
      <c r="J16" s="126">
        <f>SUM(J8:J15)</f>
        <v>0</v>
      </c>
      <c r="K16" s="126">
        <f>SUM(K8:K15)</f>
        <v>0</v>
      </c>
      <c r="L16" s="120"/>
      <c r="M16" s="120"/>
      <c r="N16" s="19">
        <f>SUM(N8:N15)</f>
        <v>0</v>
      </c>
      <c r="O16" s="221">
        <f>SUM(O8:O15)</f>
        <v>0</v>
      </c>
      <c r="P16" s="222"/>
      <c r="Q16" s="120"/>
      <c r="R16" s="19">
        <f>SUM(R8:R15)</f>
        <v>0</v>
      </c>
      <c r="S16" s="74">
        <f>SUM(S8:S15)</f>
        <v>0</v>
      </c>
      <c r="T16" s="120"/>
      <c r="U16" s="19">
        <f>SUM(U8:U15)</f>
        <v>0</v>
      </c>
      <c r="V16" s="120"/>
      <c r="W16" s="20">
        <f>SUM(W8:W15)</f>
        <v>0</v>
      </c>
      <c r="X16" s="21"/>
      <c r="Y16" s="32"/>
      <c r="Z16" s="1"/>
      <c r="AA16" s="119"/>
      <c r="AB16" s="119"/>
      <c r="AC16" s="119"/>
    </row>
    <row r="17" spans="1:29" ht="17" customHeight="1">
      <c r="A17" s="235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242" t="s">
        <v>62</v>
      </c>
      <c r="O17" s="242"/>
      <c r="P17" s="242"/>
      <c r="Q17" s="242"/>
      <c r="R17" s="230"/>
      <c r="S17" s="230"/>
      <c r="T17" s="230"/>
      <c r="U17" s="230"/>
      <c r="V17" s="230"/>
      <c r="W17" s="21" t="s">
        <v>55</v>
      </c>
      <c r="X17" s="124"/>
      <c r="Y17" s="122" t="s">
        <v>63</v>
      </c>
      <c r="Z17" s="1"/>
      <c r="AA17" s="119"/>
      <c r="AB17" s="119"/>
      <c r="AC17" s="119"/>
    </row>
    <row r="18" spans="1:29" ht="17" customHeight="1">
      <c r="A18" s="235" t="s">
        <v>18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243"/>
      <c r="W18" s="243"/>
      <c r="X18" s="243"/>
      <c r="Y18" s="14" t="s">
        <v>38</v>
      </c>
      <c r="Z18" s="1"/>
      <c r="AA18" s="119"/>
      <c r="AB18" s="119"/>
      <c r="AC18" s="119"/>
    </row>
    <row r="19" spans="1:29" ht="17" customHeight="1">
      <c r="A19" s="244" t="s">
        <v>59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3"/>
      <c r="W19" s="243"/>
      <c r="X19" s="243"/>
      <c r="Y19" s="14" t="s">
        <v>82</v>
      </c>
      <c r="Z19" s="1"/>
      <c r="AA19" s="119"/>
      <c r="AB19" s="119"/>
      <c r="AC19" s="119"/>
    </row>
    <row r="20" spans="1:29" ht="17" customHeight="1">
      <c r="A20" s="244" t="s">
        <v>60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3"/>
      <c r="W20" s="243"/>
      <c r="X20" s="243"/>
      <c r="Y20" s="14" t="s">
        <v>39</v>
      </c>
      <c r="Z20" s="1"/>
      <c r="AA20" s="119"/>
      <c r="AB20" s="119"/>
      <c r="AC20" s="119"/>
    </row>
    <row r="21" spans="1:29" ht="17" customHeight="1">
      <c r="A21" s="235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 t="s">
        <v>20</v>
      </c>
      <c r="S21" s="139"/>
      <c r="T21" s="139"/>
      <c r="U21" s="139"/>
      <c r="V21" s="245"/>
      <c r="W21" s="245"/>
      <c r="X21" s="245"/>
      <c r="Y21" s="14" t="s">
        <v>83</v>
      </c>
      <c r="Z21" s="1"/>
      <c r="AA21" s="119"/>
      <c r="AB21" s="119"/>
      <c r="AC21" s="119"/>
    </row>
    <row r="22" spans="1:29" ht="17" customHeight="1">
      <c r="A22" s="235" t="s">
        <v>92</v>
      </c>
      <c r="B22" s="139"/>
      <c r="C22" s="139"/>
      <c r="D22" s="139"/>
      <c r="E22" s="139"/>
      <c r="F22" s="139"/>
      <c r="G22" s="139"/>
      <c r="H22" s="139"/>
      <c r="I22" s="139"/>
      <c r="J22" s="257"/>
      <c r="K22" s="257"/>
      <c r="L22" s="257"/>
      <c r="M22" s="257"/>
      <c r="N22" s="257"/>
      <c r="O22" s="139" t="s">
        <v>61</v>
      </c>
      <c r="P22" s="139"/>
      <c r="Q22" s="139"/>
      <c r="R22" s="139"/>
      <c r="S22" s="139"/>
      <c r="T22" s="139"/>
      <c r="U22" s="231"/>
      <c r="V22" s="256"/>
      <c r="W22" s="256"/>
      <c r="X22" s="256"/>
      <c r="Y22" s="114" t="s">
        <v>208</v>
      </c>
      <c r="Z22" s="1"/>
      <c r="AA22" s="119"/>
      <c r="AB22" s="119"/>
      <c r="AC22" s="119"/>
    </row>
    <row r="23" spans="1:29" ht="17" customHeight="1">
      <c r="A23" s="244" t="s">
        <v>58</v>
      </c>
      <c r="B23" s="242"/>
      <c r="C23" s="251"/>
      <c r="D23" s="251"/>
      <c r="E23" s="23" t="s">
        <v>52</v>
      </c>
      <c r="F23" s="24"/>
      <c r="G23" s="139" t="s">
        <v>53</v>
      </c>
      <c r="H23" s="139"/>
      <c r="I23" s="120" t="s">
        <v>54</v>
      </c>
      <c r="J23" s="124"/>
      <c r="K23" s="124"/>
      <c r="L23" s="120" t="s">
        <v>55</v>
      </c>
      <c r="M23" s="25"/>
      <c r="N23" s="258" t="s">
        <v>97</v>
      </c>
      <c r="O23" s="259"/>
      <c r="P23" s="259"/>
      <c r="Q23" s="259"/>
      <c r="R23" s="260"/>
      <c r="S23" s="139"/>
      <c r="T23" s="139"/>
      <c r="U23" s="139"/>
      <c r="V23" s="249" t="s">
        <v>54</v>
      </c>
      <c r="W23" s="250"/>
      <c r="X23" s="249" t="s">
        <v>55</v>
      </c>
      <c r="Y23" s="252"/>
      <c r="Z23" s="1"/>
      <c r="AA23" s="119"/>
      <c r="AB23" s="119"/>
      <c r="AC23" s="119"/>
    </row>
    <row r="24" spans="1:29" ht="17" customHeight="1">
      <c r="A24" s="244" t="s">
        <v>57</v>
      </c>
      <c r="B24" s="242"/>
      <c r="C24" s="139"/>
      <c r="D24" s="139"/>
      <c r="E24" s="139"/>
      <c r="F24" s="139"/>
      <c r="G24" s="139"/>
      <c r="H24" s="139"/>
      <c r="I24" s="120" t="s">
        <v>54</v>
      </c>
      <c r="J24" s="124"/>
      <c r="K24" s="124"/>
      <c r="L24" s="120" t="s">
        <v>55</v>
      </c>
      <c r="M24" s="25"/>
      <c r="N24" s="258" t="s">
        <v>96</v>
      </c>
      <c r="O24" s="259"/>
      <c r="P24" s="259"/>
      <c r="Q24" s="259"/>
      <c r="R24" s="260"/>
      <c r="S24" s="139"/>
      <c r="T24" s="139"/>
      <c r="U24" s="139"/>
      <c r="V24" s="139"/>
      <c r="W24" s="251"/>
      <c r="X24" s="139"/>
      <c r="Y24" s="252"/>
      <c r="Z24" s="1"/>
      <c r="AA24" s="119"/>
      <c r="AB24" s="119"/>
      <c r="AC24" s="119"/>
    </row>
    <row r="25" spans="1:29" ht="17" customHeight="1">
      <c r="A25" s="261" t="s">
        <v>56</v>
      </c>
      <c r="B25" s="262"/>
      <c r="C25" s="263"/>
      <c r="D25" s="263"/>
      <c r="E25" s="263"/>
      <c r="F25" s="263"/>
      <c r="G25" s="263"/>
      <c r="H25" s="263"/>
      <c r="I25" s="127" t="s">
        <v>54</v>
      </c>
      <c r="J25" s="8"/>
      <c r="K25" s="8"/>
      <c r="L25" s="127" t="s">
        <v>55</v>
      </c>
      <c r="M25" s="27"/>
      <c r="N25" s="264" t="s">
        <v>98</v>
      </c>
      <c r="O25" s="265"/>
      <c r="P25" s="265"/>
      <c r="Q25" s="265"/>
      <c r="R25" s="265"/>
      <c r="S25" s="266"/>
      <c r="T25" s="266"/>
      <c r="U25" s="267"/>
      <c r="V25" s="127" t="s">
        <v>54</v>
      </c>
      <c r="W25" s="8"/>
      <c r="X25" s="127" t="s">
        <v>55</v>
      </c>
      <c r="Y25" s="28"/>
      <c r="Z25" s="1"/>
      <c r="AA25" s="119"/>
      <c r="AB25" s="119"/>
      <c r="AC25" s="119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4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5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mergeCells count="85">
    <mergeCell ref="A25:B25"/>
    <mergeCell ref="C25:H25"/>
    <mergeCell ref="N25:R25"/>
    <mergeCell ref="S25:U25"/>
    <mergeCell ref="W23:W24"/>
    <mergeCell ref="X23:X24"/>
    <mergeCell ref="Y23:Y24"/>
    <mergeCell ref="A24:B24"/>
    <mergeCell ref="C24:H24"/>
    <mergeCell ref="N24:R24"/>
    <mergeCell ref="S24:U24"/>
    <mergeCell ref="A23:B23"/>
    <mergeCell ref="C23:D23"/>
    <mergeCell ref="G23:H23"/>
    <mergeCell ref="N23:R23"/>
    <mergeCell ref="S23:U23"/>
    <mergeCell ref="V23:V24"/>
    <mergeCell ref="A20:U20"/>
    <mergeCell ref="V20:X20"/>
    <mergeCell ref="A21:Q21"/>
    <mergeCell ref="R21:U21"/>
    <mergeCell ref="V21:X21"/>
    <mergeCell ref="A22:I22"/>
    <mergeCell ref="J22:N22"/>
    <mergeCell ref="O22:Q22"/>
    <mergeCell ref="R22:U22"/>
    <mergeCell ref="V22:X22"/>
    <mergeCell ref="A19:U19"/>
    <mergeCell ref="V19:X19"/>
    <mergeCell ref="O14:P14"/>
    <mergeCell ref="X14:X15"/>
    <mergeCell ref="Y14:Y15"/>
    <mergeCell ref="O15:P15"/>
    <mergeCell ref="A16:I16"/>
    <mergeCell ref="O16:P16"/>
    <mergeCell ref="A17:M17"/>
    <mergeCell ref="N17:Q17"/>
    <mergeCell ref="R17:V17"/>
    <mergeCell ref="A18:U18"/>
    <mergeCell ref="V18:X18"/>
    <mergeCell ref="O10:P10"/>
    <mergeCell ref="X10:X11"/>
    <mergeCell ref="Y10:Y11"/>
    <mergeCell ref="O11:P11"/>
    <mergeCell ref="O12:P12"/>
    <mergeCell ref="X12:X13"/>
    <mergeCell ref="Y12:Y13"/>
    <mergeCell ref="O13:P13"/>
    <mergeCell ref="Y8:Y9"/>
    <mergeCell ref="O9:P9"/>
    <mergeCell ref="X5:X7"/>
    <mergeCell ref="Y5:Y7"/>
    <mergeCell ref="AA5:AA7"/>
    <mergeCell ref="O7:P7"/>
    <mergeCell ref="O8:P8"/>
    <mergeCell ref="X8:X9"/>
    <mergeCell ref="S5:U6"/>
    <mergeCell ref="V5:V7"/>
    <mergeCell ref="W5:W7"/>
    <mergeCell ref="AB5:AB7"/>
    <mergeCell ref="AC5:AC7"/>
    <mergeCell ref="A5:H5"/>
    <mergeCell ref="I5:I7"/>
    <mergeCell ref="J5:K7"/>
    <mergeCell ref="L5:P5"/>
    <mergeCell ref="Q5:R6"/>
    <mergeCell ref="A6:D6"/>
    <mergeCell ref="E6:H6"/>
    <mergeCell ref="L6:L7"/>
    <mergeCell ref="M6:M7"/>
    <mergeCell ref="N6:N7"/>
    <mergeCell ref="C7:D7"/>
    <mergeCell ref="G7:H7"/>
    <mergeCell ref="A1:Y1"/>
    <mergeCell ref="AA1:AC4"/>
    <mergeCell ref="B2:L2"/>
    <mergeCell ref="M2:Q2"/>
    <mergeCell ref="R2:W2"/>
    <mergeCell ref="B3:I3"/>
    <mergeCell ref="J3:K3"/>
    <mergeCell ref="N3:P3"/>
    <mergeCell ref="S3:W3"/>
    <mergeCell ref="B4:E4"/>
    <mergeCell ref="G4:M4"/>
    <mergeCell ref="N4:Y4"/>
  </mergeCells>
  <conditionalFormatting sqref="Q7">
    <cfRule type="expression" dxfId="359" priority="57">
      <formula>ISERROR(Q7)</formula>
    </cfRule>
  </conditionalFormatting>
  <conditionalFormatting sqref="X12:X13">
    <cfRule type="expression" dxfId="358" priority="55">
      <formula>ISERROR(X12)</formula>
    </cfRule>
  </conditionalFormatting>
  <conditionalFormatting sqref="A2:Y2 A4:Y4 A3:J3 Q3:Y3 L3:M3 A25:N25 A23:N23 A24:M24 S23:Y24 V25:Y25 S25 A17:Y21 A22:V22 Y22">
    <cfRule type="expression" dxfId="357" priority="72">
      <formula>ISERROR(A2)</formula>
    </cfRule>
  </conditionalFormatting>
  <conditionalFormatting sqref="Y8 Y10 Y12 Y14 Y16">
    <cfRule type="expression" dxfId="356" priority="66">
      <formula>ISERROR(Y8)</formula>
    </cfRule>
  </conditionalFormatting>
  <conditionalFormatting sqref="A8:H9">
    <cfRule type="expression" dxfId="355" priority="65">
      <formula>ISERROR(A8)</formula>
    </cfRule>
  </conditionalFormatting>
  <conditionalFormatting sqref="A10:H11">
    <cfRule type="expression" dxfId="354" priority="64">
      <formula>ISERROR(A10)</formula>
    </cfRule>
  </conditionalFormatting>
  <conditionalFormatting sqref="X10:X11">
    <cfRule type="expression" dxfId="353" priority="54">
      <formula>ISERROR(X10)</formula>
    </cfRule>
  </conditionalFormatting>
  <conditionalFormatting sqref="S16">
    <cfRule type="expression" dxfId="352" priority="50">
      <formula>ISERROR(S16)</formula>
    </cfRule>
  </conditionalFormatting>
  <conditionalFormatting sqref="J16:K16 Q16:R16 V16:W16">
    <cfRule type="cellIs" dxfId="351" priority="67" operator="equal">
      <formula>0</formula>
    </cfRule>
  </conditionalFormatting>
  <conditionalFormatting sqref="N24">
    <cfRule type="expression" dxfId="350" priority="71">
      <formula>ISERROR(N24)</formula>
    </cfRule>
  </conditionalFormatting>
  <conditionalFormatting sqref="A12:H13">
    <cfRule type="expression" dxfId="349" priority="63">
      <formula>ISERROR(A12)</formula>
    </cfRule>
  </conditionalFormatting>
  <conditionalFormatting sqref="N3">
    <cfRule type="expression" dxfId="348" priority="69">
      <formula>ISERROR(N3)</formula>
    </cfRule>
  </conditionalFormatting>
  <conditionalFormatting sqref="A14:H15">
    <cfRule type="expression" dxfId="347" priority="62">
      <formula>ISERROR(A14)</formula>
    </cfRule>
  </conditionalFormatting>
  <conditionalFormatting sqref="A1:Y1">
    <cfRule type="expression" dxfId="346" priority="70">
      <formula>ISERROR(A1)</formula>
    </cfRule>
  </conditionalFormatting>
  <conditionalFormatting sqref="X8:X9">
    <cfRule type="expression" dxfId="345" priority="53">
      <formula>ISERROR(X8)</formula>
    </cfRule>
  </conditionalFormatting>
  <conditionalFormatting sqref="T16:U16">
    <cfRule type="expression" dxfId="344" priority="52">
      <formula>ISERROR(T16)</formula>
    </cfRule>
  </conditionalFormatting>
  <conditionalFormatting sqref="T16:U16">
    <cfRule type="cellIs" dxfId="343" priority="51" operator="equal">
      <formula>0</formula>
    </cfRule>
  </conditionalFormatting>
  <conditionalFormatting sqref="A5:J5 A6:I7 Q5:Y6 A16:K16 R7:Y7 V16:X16 Q16:R16">
    <cfRule type="expression" dxfId="342" priority="68">
      <formula>ISERROR(A5)</formula>
    </cfRule>
  </conditionalFormatting>
  <conditionalFormatting sqref="L5:L6 M6:N6 L16:O16">
    <cfRule type="expression" dxfId="341" priority="61">
      <formula>ISERROR(L5)</formula>
    </cfRule>
  </conditionalFormatting>
  <conditionalFormatting sqref="L16:O16">
    <cfRule type="cellIs" dxfId="340" priority="60" operator="equal">
      <formula>0</formula>
    </cfRule>
  </conditionalFormatting>
  <conditionalFormatting sqref="O6">
    <cfRule type="expression" dxfId="339" priority="59">
      <formula>ISERROR(O6)</formula>
    </cfRule>
  </conditionalFormatting>
  <conditionalFormatting sqref="O7">
    <cfRule type="expression" dxfId="338" priority="58">
      <formula>ISERROR(O7)</formula>
    </cfRule>
  </conditionalFormatting>
  <conditionalFormatting sqref="X14:X15">
    <cfRule type="expression" dxfId="337" priority="56">
      <formula>ISERROR(X14)</formula>
    </cfRule>
  </conditionalFormatting>
  <conditionalFormatting sqref="S16">
    <cfRule type="cellIs" dxfId="336" priority="49" operator="equal">
      <formula>0</formula>
    </cfRule>
  </conditionalFormatting>
  <conditionalFormatting sqref="W8:W15">
    <cfRule type="cellIs" dxfId="335" priority="47" operator="equal">
      <formula>0</formula>
    </cfRule>
  </conditionalFormatting>
  <conditionalFormatting sqref="I8">
    <cfRule type="expression" dxfId="334" priority="46">
      <formula>ISERROR(I8)</formula>
    </cfRule>
  </conditionalFormatting>
  <conditionalFormatting sqref="T8:U15">
    <cfRule type="expression" dxfId="333" priority="42">
      <formula>ISERROR(T8)</formula>
    </cfRule>
  </conditionalFormatting>
  <conditionalFormatting sqref="S8:S15">
    <cfRule type="expression" dxfId="332" priority="39">
      <formula>ISERROR(S8)</formula>
    </cfRule>
  </conditionalFormatting>
  <conditionalFormatting sqref="J8:K8 Q8:R8 V8:W15">
    <cfRule type="expression" dxfId="331" priority="48">
      <formula>ISERROR(J8)</formula>
    </cfRule>
  </conditionalFormatting>
  <conditionalFormatting sqref="M8:N8">
    <cfRule type="expression" dxfId="330" priority="45">
      <formula>ISERROR(M8)</formula>
    </cfRule>
  </conditionalFormatting>
  <conditionalFormatting sqref="O8">
    <cfRule type="expression" dxfId="329" priority="44">
      <formula>ISERROR(O8)</formula>
    </cfRule>
  </conditionalFormatting>
  <conditionalFormatting sqref="O8">
    <cfRule type="cellIs" dxfId="328" priority="43" operator="equal">
      <formula>0</formula>
    </cfRule>
  </conditionalFormatting>
  <conditionalFormatting sqref="U9:U15">
    <cfRule type="cellIs" dxfId="327" priority="41" operator="equal">
      <formula>0</formula>
    </cfRule>
  </conditionalFormatting>
  <conditionalFormatting sqref="U8">
    <cfRule type="cellIs" dxfId="326" priority="40" operator="equal">
      <formula>0</formula>
    </cfRule>
  </conditionalFormatting>
  <conditionalFormatting sqref="U9">
    <cfRule type="cellIs" dxfId="325" priority="38" operator="equal">
      <formula>0</formula>
    </cfRule>
  </conditionalFormatting>
  <conditionalFormatting sqref="I9">
    <cfRule type="expression" dxfId="324" priority="36">
      <formula>ISERROR(I9)</formula>
    </cfRule>
  </conditionalFormatting>
  <conditionalFormatting sqref="J9:K9 Q9:R9">
    <cfRule type="expression" dxfId="323" priority="37">
      <formula>ISERROR(J9)</formula>
    </cfRule>
  </conditionalFormatting>
  <conditionalFormatting sqref="L9:N9">
    <cfRule type="expression" dxfId="322" priority="35">
      <formula>ISERROR(L9)</formula>
    </cfRule>
  </conditionalFormatting>
  <conditionalFormatting sqref="O9">
    <cfRule type="expression" dxfId="321" priority="34">
      <formula>ISERROR(O9)</formula>
    </cfRule>
  </conditionalFormatting>
  <conditionalFormatting sqref="O9">
    <cfRule type="cellIs" dxfId="320" priority="33" operator="equal">
      <formula>0</formula>
    </cfRule>
  </conditionalFormatting>
  <conditionalFormatting sqref="J10:K10 Q10:R10">
    <cfRule type="expression" dxfId="319" priority="32">
      <formula>ISERROR(J10)</formula>
    </cfRule>
  </conditionalFormatting>
  <conditionalFormatting sqref="L10:N10">
    <cfRule type="expression" dxfId="318" priority="31">
      <formula>ISERROR(L10)</formula>
    </cfRule>
  </conditionalFormatting>
  <conditionalFormatting sqref="O10">
    <cfRule type="expression" dxfId="317" priority="30">
      <formula>ISERROR(O10)</formula>
    </cfRule>
  </conditionalFormatting>
  <conditionalFormatting sqref="O10">
    <cfRule type="cellIs" dxfId="316" priority="29" operator="equal">
      <formula>0</formula>
    </cfRule>
  </conditionalFormatting>
  <conditionalFormatting sqref="I11">
    <cfRule type="expression" dxfId="315" priority="27">
      <formula>ISERROR(I11)</formula>
    </cfRule>
  </conditionalFormatting>
  <conditionalFormatting sqref="J11:K11 Q11:R11">
    <cfRule type="expression" dxfId="314" priority="28">
      <formula>ISERROR(J11)</formula>
    </cfRule>
  </conditionalFormatting>
  <conditionalFormatting sqref="L11:N11">
    <cfRule type="expression" dxfId="313" priority="26">
      <formula>ISERROR(L11)</formula>
    </cfRule>
  </conditionalFormatting>
  <conditionalFormatting sqref="O11">
    <cfRule type="expression" dxfId="312" priority="25">
      <formula>ISERROR(O11)</formula>
    </cfRule>
  </conditionalFormatting>
  <conditionalFormatting sqref="O11">
    <cfRule type="cellIs" dxfId="311" priority="24" operator="equal">
      <formula>0</formula>
    </cfRule>
  </conditionalFormatting>
  <conditionalFormatting sqref="I12">
    <cfRule type="expression" dxfId="310" priority="22">
      <formula>ISERROR(I12)</formula>
    </cfRule>
  </conditionalFormatting>
  <conditionalFormatting sqref="J12:K12 Q12:R12">
    <cfRule type="expression" dxfId="309" priority="23">
      <formula>ISERROR(J12)</formula>
    </cfRule>
  </conditionalFormatting>
  <conditionalFormatting sqref="L12:N12">
    <cfRule type="expression" dxfId="308" priority="21">
      <formula>ISERROR(L12)</formula>
    </cfRule>
  </conditionalFormatting>
  <conditionalFormatting sqref="O12">
    <cfRule type="expression" dxfId="307" priority="20">
      <formula>ISERROR(O12)</formula>
    </cfRule>
  </conditionalFormatting>
  <conditionalFormatting sqref="O12">
    <cfRule type="cellIs" dxfId="306" priority="19" operator="equal">
      <formula>0</formula>
    </cfRule>
  </conditionalFormatting>
  <conditionalFormatting sqref="I13">
    <cfRule type="expression" dxfId="305" priority="17">
      <formula>ISERROR(I13)</formula>
    </cfRule>
  </conditionalFormatting>
  <conditionalFormatting sqref="J13:K13 Q13:R13">
    <cfRule type="expression" dxfId="304" priority="18">
      <formula>ISERROR(J13)</formula>
    </cfRule>
  </conditionalFormatting>
  <conditionalFormatting sqref="L13:N13">
    <cfRule type="expression" dxfId="303" priority="16">
      <formula>ISERROR(L13)</formula>
    </cfRule>
  </conditionalFormatting>
  <conditionalFormatting sqref="O13">
    <cfRule type="expression" dxfId="302" priority="15">
      <formula>ISERROR(O13)</formula>
    </cfRule>
  </conditionalFormatting>
  <conditionalFormatting sqref="O13">
    <cfRule type="cellIs" dxfId="301" priority="14" operator="equal">
      <formula>0</formula>
    </cfRule>
  </conditionalFormatting>
  <conditionalFormatting sqref="I14">
    <cfRule type="expression" dxfId="300" priority="12">
      <formula>ISERROR(I14)</formula>
    </cfRule>
  </conditionalFormatting>
  <conditionalFormatting sqref="Q14:R14">
    <cfRule type="expression" dxfId="299" priority="13">
      <formula>ISERROR(Q14)</formula>
    </cfRule>
  </conditionalFormatting>
  <conditionalFormatting sqref="I15">
    <cfRule type="expression" dxfId="298" priority="10">
      <formula>ISERROR(I15)</formula>
    </cfRule>
  </conditionalFormatting>
  <conditionalFormatting sqref="Q15:R15">
    <cfRule type="expression" dxfId="297" priority="11">
      <formula>ISERROR(Q15)</formula>
    </cfRule>
  </conditionalFormatting>
  <conditionalFormatting sqref="I10">
    <cfRule type="expression" dxfId="296" priority="9">
      <formula>ISERROR(I10)</formula>
    </cfRule>
  </conditionalFormatting>
  <conditionalFormatting sqref="J14:K14">
    <cfRule type="expression" dxfId="295" priority="8">
      <formula>ISERROR(J14)</formula>
    </cfRule>
  </conditionalFormatting>
  <conditionalFormatting sqref="L14:N14">
    <cfRule type="expression" dxfId="294" priority="7">
      <formula>ISERROR(L14)</formula>
    </cfRule>
  </conditionalFormatting>
  <conditionalFormatting sqref="O14">
    <cfRule type="expression" dxfId="293" priority="6">
      <formula>ISERROR(O14)</formula>
    </cfRule>
  </conditionalFormatting>
  <conditionalFormatting sqref="O14">
    <cfRule type="cellIs" dxfId="292" priority="5" operator="equal">
      <formula>0</formula>
    </cfRule>
  </conditionalFormatting>
  <conditionalFormatting sqref="J15:K15">
    <cfRule type="expression" dxfId="291" priority="4">
      <formula>ISERROR(J15)</formula>
    </cfRule>
  </conditionalFormatting>
  <conditionalFormatting sqref="L15:N15">
    <cfRule type="expression" dxfId="290" priority="3">
      <formula>ISERROR(L15)</formula>
    </cfRule>
  </conditionalFormatting>
  <conditionalFormatting sqref="O15">
    <cfRule type="expression" dxfId="289" priority="2">
      <formula>ISERROR(O15)</formula>
    </cfRule>
  </conditionalFormatting>
  <conditionalFormatting sqref="O15">
    <cfRule type="cellIs" dxfId="288" priority="1" operator="equal">
      <formula>0</formula>
    </cfRule>
  </conditionalFormatting>
  <dataValidations count="2">
    <dataValidation type="list" allowBlank="1" showInputMessage="1" showErrorMessage="1" sqref="C8:C15 G8:G15">
      <formula1>$X$2:$Y$2</formula1>
    </dataValidation>
    <dataValidation type="list" allowBlank="1" showInputMessage="1" showErrorMessage="1" sqref="I8:I9 I11:I15">
      <formula1>$Y$18:$Y$22</formula1>
    </dataValidation>
  </dataValidations>
  <printOptions horizontalCentered="1" verticalCentered="1"/>
  <pageMargins left="0.5" right="0.5" top="0.5" bottom="0.5" header="0" footer="0"/>
  <pageSetup paperSize="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C41"/>
  <sheetViews>
    <sheetView zoomScale="150" zoomScaleNormal="150" zoomScalePageLayoutView="150" workbookViewId="0">
      <selection activeCell="J12" sqref="J12"/>
    </sheetView>
  </sheetViews>
  <sheetFormatPr defaultColWidth="8.81640625" defaultRowHeight="15.5"/>
  <cols>
    <col min="1" max="1" width="7.6328125" style="2" customWidth="1"/>
    <col min="2" max="2" width="8.1796875" style="2" customWidth="1"/>
    <col min="3" max="3" width="4.81640625" style="2" customWidth="1"/>
    <col min="4" max="4" width="6" style="2" customWidth="1"/>
    <col min="5" max="5" width="8.6328125" style="2" bestFit="1" customWidth="1"/>
    <col min="6" max="6" width="8.36328125" style="2" customWidth="1"/>
    <col min="7" max="7" width="4.453125" style="2" customWidth="1"/>
    <col min="8" max="8" width="5.453125" style="2" customWidth="1"/>
    <col min="9" max="9" width="4.81640625" style="2" customWidth="1"/>
    <col min="10" max="11" width="4.36328125" style="6" customWidth="1"/>
    <col min="12" max="13" width="5.36328125" style="2" customWidth="1"/>
    <col min="14" max="14" width="5.6328125" style="2" customWidth="1"/>
    <col min="15" max="15" width="5.1796875" style="2" customWidth="1"/>
    <col min="16" max="16" width="2.81640625" style="2" customWidth="1"/>
    <col min="17" max="17" width="4.453125" style="2" customWidth="1"/>
    <col min="18" max="18" width="4.81640625" style="2" customWidth="1"/>
    <col min="19" max="19" width="4.1796875" style="2" customWidth="1"/>
    <col min="20" max="20" width="5.1796875" style="2" customWidth="1"/>
    <col min="21" max="21" width="5" style="2" customWidth="1"/>
    <col min="22" max="22" width="5.81640625" style="2" customWidth="1"/>
    <col min="23" max="23" width="7.81640625" style="2" customWidth="1"/>
    <col min="24" max="24" width="12.6328125" style="6" customWidth="1"/>
    <col min="25" max="25" width="6.453125" style="6" customWidth="1"/>
    <col min="26" max="26" width="8.81640625" style="2"/>
    <col min="27" max="27" width="9.1796875" style="2" bestFit="1" customWidth="1"/>
    <col min="28" max="16384" width="8.81640625" style="2"/>
  </cols>
  <sheetData>
    <row r="1" spans="1:29" ht="20" customHeight="1">
      <c r="A1" s="140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  <c r="Z1" s="1"/>
      <c r="AA1" s="270" t="s">
        <v>151</v>
      </c>
      <c r="AB1" s="271"/>
      <c r="AC1" s="272"/>
    </row>
    <row r="2" spans="1:29" ht="20" customHeight="1">
      <c r="A2" s="123" t="s">
        <v>0</v>
      </c>
      <c r="B2" s="227" t="s">
        <v>86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  <c r="M2" s="139" t="s">
        <v>42</v>
      </c>
      <c r="N2" s="139"/>
      <c r="O2" s="139"/>
      <c r="P2" s="139"/>
      <c r="Q2" s="139"/>
      <c r="R2" s="230"/>
      <c r="S2" s="230"/>
      <c r="T2" s="230"/>
      <c r="U2" s="230"/>
      <c r="V2" s="230"/>
      <c r="W2" s="230"/>
      <c r="X2" s="13" t="s">
        <v>78</v>
      </c>
      <c r="Y2" s="14" t="s">
        <v>79</v>
      </c>
      <c r="Z2" s="1"/>
      <c r="AA2" s="273"/>
      <c r="AB2" s="274"/>
      <c r="AC2" s="275"/>
    </row>
    <row r="3" spans="1:29" ht="20" customHeight="1">
      <c r="A3" s="123" t="s">
        <v>1</v>
      </c>
      <c r="B3" s="227" t="s">
        <v>211</v>
      </c>
      <c r="C3" s="228"/>
      <c r="D3" s="228"/>
      <c r="E3" s="228"/>
      <c r="F3" s="228"/>
      <c r="G3" s="228"/>
      <c r="H3" s="228"/>
      <c r="I3" s="229"/>
      <c r="J3" s="231" t="s">
        <v>48</v>
      </c>
      <c r="K3" s="232"/>
      <c r="L3" s="121" t="s">
        <v>49</v>
      </c>
      <c r="M3" s="120" t="s">
        <v>95</v>
      </c>
      <c r="N3" s="223" t="s">
        <v>93</v>
      </c>
      <c r="O3" s="224"/>
      <c r="P3" s="225"/>
      <c r="Q3" s="120" t="s">
        <v>50</v>
      </c>
      <c r="R3" s="10">
        <v>2017</v>
      </c>
      <c r="S3" s="139" t="s">
        <v>89</v>
      </c>
      <c r="T3" s="139"/>
      <c r="U3" s="139"/>
      <c r="V3" s="139"/>
      <c r="W3" s="139"/>
      <c r="X3" s="16" t="s">
        <v>222</v>
      </c>
      <c r="Y3" s="17"/>
      <c r="Z3" s="1"/>
      <c r="AA3" s="273"/>
      <c r="AB3" s="274"/>
      <c r="AC3" s="275"/>
    </row>
    <row r="4" spans="1:29" ht="20" customHeight="1">
      <c r="A4" s="123" t="s">
        <v>2</v>
      </c>
      <c r="B4" s="227" t="s">
        <v>87</v>
      </c>
      <c r="C4" s="228"/>
      <c r="D4" s="228"/>
      <c r="E4" s="229"/>
      <c r="F4" s="120" t="s">
        <v>3</v>
      </c>
      <c r="G4" s="227" t="s">
        <v>210</v>
      </c>
      <c r="H4" s="228"/>
      <c r="I4" s="228"/>
      <c r="J4" s="228"/>
      <c r="K4" s="228"/>
      <c r="L4" s="228"/>
      <c r="M4" s="22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234"/>
      <c r="Z4" s="1"/>
      <c r="AA4" s="276"/>
      <c r="AB4" s="277"/>
      <c r="AC4" s="278"/>
    </row>
    <row r="5" spans="1:29" ht="25" customHeight="1">
      <c r="A5" s="235" t="s">
        <v>4</v>
      </c>
      <c r="B5" s="139"/>
      <c r="C5" s="139"/>
      <c r="D5" s="139"/>
      <c r="E5" s="139"/>
      <c r="F5" s="139"/>
      <c r="G5" s="139"/>
      <c r="H5" s="139"/>
      <c r="I5" s="139" t="s">
        <v>10</v>
      </c>
      <c r="J5" s="236" t="s">
        <v>11</v>
      </c>
      <c r="K5" s="237"/>
      <c r="L5" s="226" t="s">
        <v>145</v>
      </c>
      <c r="M5" s="226"/>
      <c r="N5" s="226"/>
      <c r="O5" s="226"/>
      <c r="P5" s="226"/>
      <c r="Q5" s="139" t="s">
        <v>80</v>
      </c>
      <c r="R5" s="139"/>
      <c r="S5" s="139" t="s">
        <v>15</v>
      </c>
      <c r="T5" s="139"/>
      <c r="U5" s="139"/>
      <c r="V5" s="233" t="s">
        <v>65</v>
      </c>
      <c r="W5" s="139" t="s">
        <v>209</v>
      </c>
      <c r="X5" s="139" t="s">
        <v>81</v>
      </c>
      <c r="Y5" s="234" t="s">
        <v>17</v>
      </c>
      <c r="Z5" s="1"/>
      <c r="AA5" s="157" t="s">
        <v>149</v>
      </c>
      <c r="AB5" s="157" t="s">
        <v>148</v>
      </c>
      <c r="AC5" s="157" t="s">
        <v>150</v>
      </c>
    </row>
    <row r="6" spans="1:29" ht="20.25" customHeight="1">
      <c r="A6" s="235" t="s">
        <v>5</v>
      </c>
      <c r="B6" s="139"/>
      <c r="C6" s="139"/>
      <c r="D6" s="139"/>
      <c r="E6" s="139" t="s">
        <v>6</v>
      </c>
      <c r="F6" s="139"/>
      <c r="G6" s="139"/>
      <c r="H6" s="139"/>
      <c r="I6" s="139"/>
      <c r="J6" s="238"/>
      <c r="K6" s="239"/>
      <c r="L6" s="139" t="s">
        <v>12</v>
      </c>
      <c r="M6" s="139" t="s">
        <v>51</v>
      </c>
      <c r="N6" s="139" t="s">
        <v>13</v>
      </c>
      <c r="O6" s="70" t="s">
        <v>147</v>
      </c>
      <c r="P6" s="69">
        <v>5</v>
      </c>
      <c r="Q6" s="139"/>
      <c r="R6" s="139"/>
      <c r="S6" s="139"/>
      <c r="T6" s="139"/>
      <c r="U6" s="139"/>
      <c r="V6" s="233"/>
      <c r="W6" s="139"/>
      <c r="X6" s="139"/>
      <c r="Y6" s="234"/>
      <c r="Z6" s="1"/>
      <c r="AA6" s="157"/>
      <c r="AB6" s="157"/>
      <c r="AC6" s="157"/>
    </row>
    <row r="7" spans="1:29" ht="24.75" customHeight="1">
      <c r="A7" s="123" t="s">
        <v>7</v>
      </c>
      <c r="B7" s="120" t="s">
        <v>8</v>
      </c>
      <c r="C7" s="139" t="s">
        <v>9</v>
      </c>
      <c r="D7" s="139"/>
      <c r="E7" s="120" t="s">
        <v>7</v>
      </c>
      <c r="F7" s="120" t="s">
        <v>8</v>
      </c>
      <c r="G7" s="139" t="s">
        <v>9</v>
      </c>
      <c r="H7" s="139"/>
      <c r="I7" s="139"/>
      <c r="J7" s="240"/>
      <c r="K7" s="241"/>
      <c r="L7" s="139"/>
      <c r="M7" s="139"/>
      <c r="N7" s="139"/>
      <c r="O7" s="137" t="s">
        <v>146</v>
      </c>
      <c r="P7" s="138"/>
      <c r="Q7" s="128" t="s">
        <v>51</v>
      </c>
      <c r="R7" s="120" t="s">
        <v>14</v>
      </c>
      <c r="S7" s="120" t="s">
        <v>19</v>
      </c>
      <c r="T7" s="120" t="s">
        <v>16</v>
      </c>
      <c r="U7" s="120" t="s">
        <v>14</v>
      </c>
      <c r="V7" s="233"/>
      <c r="W7" s="139"/>
      <c r="X7" s="139"/>
      <c r="Y7" s="234"/>
      <c r="Z7" s="1"/>
      <c r="AA7" s="157"/>
      <c r="AB7" s="157"/>
      <c r="AC7" s="157"/>
    </row>
    <row r="8" spans="1:29" ht="28" customHeight="1">
      <c r="A8" s="11" t="str">
        <f>G4</f>
        <v>ejthoh</v>
      </c>
      <c r="B8" s="7"/>
      <c r="C8" s="121"/>
      <c r="D8" s="29"/>
      <c r="E8" s="121"/>
      <c r="F8" s="7"/>
      <c r="G8" s="121"/>
      <c r="H8" s="29"/>
      <c r="I8" s="121"/>
      <c r="J8" s="115"/>
      <c r="K8" s="30"/>
      <c r="L8" s="131"/>
      <c r="M8" s="30"/>
      <c r="N8" s="30"/>
      <c r="O8" s="219">
        <f t="shared" ref="O8:O15" si="0">IF(I8="vuqcaf/kr okgu","---",$P$6%*M8)</f>
        <v>0</v>
      </c>
      <c r="P8" s="220"/>
      <c r="Q8" s="30"/>
      <c r="R8" s="30"/>
      <c r="S8" s="99"/>
      <c r="T8" s="100"/>
      <c r="U8" s="31">
        <f t="shared" ref="U8:U15" si="1">S8*T8</f>
        <v>0</v>
      </c>
      <c r="V8" s="30"/>
      <c r="W8" s="129">
        <f>SUM(J8,K8,N8,O8,R8,U8,V8)</f>
        <v>0</v>
      </c>
      <c r="X8" s="269"/>
      <c r="Y8" s="246"/>
      <c r="Z8" s="1"/>
      <c r="AA8" s="80"/>
      <c r="AB8" s="81"/>
      <c r="AC8" s="80"/>
    </row>
    <row r="9" spans="1:29" ht="28" customHeight="1">
      <c r="A9" s="11">
        <f>E8</f>
        <v>0</v>
      </c>
      <c r="B9" s="7"/>
      <c r="C9" s="121"/>
      <c r="D9" s="29"/>
      <c r="E9" s="121" t="str">
        <f>A8</f>
        <v>ejthoh</v>
      </c>
      <c r="F9" s="7"/>
      <c r="G9" s="121"/>
      <c r="H9" s="29"/>
      <c r="I9" s="121"/>
      <c r="J9" s="115"/>
      <c r="K9" s="30"/>
      <c r="L9" s="30"/>
      <c r="M9" s="30"/>
      <c r="N9" s="10"/>
      <c r="O9" s="219">
        <f t="shared" si="0"/>
        <v>0</v>
      </c>
      <c r="P9" s="220"/>
      <c r="Q9" s="30"/>
      <c r="R9" s="30"/>
      <c r="S9" s="72"/>
      <c r="T9" s="30"/>
      <c r="U9" s="31">
        <f t="shared" si="1"/>
        <v>0</v>
      </c>
      <c r="V9" s="30"/>
      <c r="W9" s="129">
        <f>SUM(J9,K9,N9,O9,R9,U9,V9)</f>
        <v>0</v>
      </c>
      <c r="X9" s="269"/>
      <c r="Y9" s="247"/>
      <c r="Z9" s="1"/>
      <c r="AA9" s="80" t="str">
        <f>IF(AA$8="","",AA$8)</f>
        <v/>
      </c>
      <c r="AB9" s="81" t="str">
        <f t="shared" ref="AB9:AC15" si="2">IF(AB$8="","",AB$8)</f>
        <v/>
      </c>
      <c r="AC9" s="80" t="str">
        <f t="shared" si="2"/>
        <v/>
      </c>
    </row>
    <row r="10" spans="1:29" ht="28" customHeight="1">
      <c r="A10" s="11" t="str">
        <f>G4</f>
        <v>ejthoh</v>
      </c>
      <c r="B10" s="7"/>
      <c r="C10" s="121"/>
      <c r="D10" s="29"/>
      <c r="E10" s="121"/>
      <c r="F10" s="7"/>
      <c r="G10" s="121"/>
      <c r="H10" s="29"/>
      <c r="I10" s="125"/>
      <c r="J10" s="115"/>
      <c r="K10" s="30"/>
      <c r="L10" s="30"/>
      <c r="M10" s="30"/>
      <c r="N10" s="10"/>
      <c r="O10" s="219">
        <f t="shared" si="0"/>
        <v>0</v>
      </c>
      <c r="P10" s="220"/>
      <c r="Q10" s="30"/>
      <c r="R10" s="30"/>
      <c r="S10" s="72"/>
      <c r="T10" s="30"/>
      <c r="U10" s="31">
        <f t="shared" si="1"/>
        <v>0</v>
      </c>
      <c r="V10" s="30"/>
      <c r="W10" s="129">
        <f t="shared" ref="W10:W15" si="3">SUM(J10,K10,N10,O10,R10,U10,V10)</f>
        <v>0</v>
      </c>
      <c r="X10" s="269"/>
      <c r="Y10" s="247"/>
      <c r="Z10" s="1"/>
      <c r="AA10" s="80" t="str">
        <f t="shared" ref="AA10:AA15" si="4">IF(AA$8="","",AA$8)</f>
        <v/>
      </c>
      <c r="AB10" s="81" t="str">
        <f t="shared" si="2"/>
        <v/>
      </c>
      <c r="AC10" s="80" t="str">
        <f t="shared" si="2"/>
        <v/>
      </c>
    </row>
    <row r="11" spans="1:29" ht="28" customHeight="1">
      <c r="A11" s="11">
        <f>E10</f>
        <v>0</v>
      </c>
      <c r="B11" s="7"/>
      <c r="C11" s="121"/>
      <c r="D11" s="29"/>
      <c r="E11" s="121" t="str">
        <f>A10</f>
        <v>ejthoh</v>
      </c>
      <c r="F11" s="7"/>
      <c r="G11" s="121"/>
      <c r="H11" s="29"/>
      <c r="I11" s="121"/>
      <c r="J11" s="115"/>
      <c r="K11" s="30"/>
      <c r="L11" s="30"/>
      <c r="M11" s="30"/>
      <c r="N11" s="10"/>
      <c r="O11" s="219">
        <f t="shared" si="0"/>
        <v>0</v>
      </c>
      <c r="P11" s="220"/>
      <c r="Q11" s="30"/>
      <c r="R11" s="30"/>
      <c r="S11" s="72"/>
      <c r="T11" s="30"/>
      <c r="U11" s="31">
        <f t="shared" si="1"/>
        <v>0</v>
      </c>
      <c r="V11" s="30"/>
      <c r="W11" s="129">
        <f t="shared" si="3"/>
        <v>0</v>
      </c>
      <c r="X11" s="269"/>
      <c r="Y11" s="247"/>
      <c r="Z11" s="1"/>
      <c r="AA11" s="80" t="str">
        <f t="shared" si="4"/>
        <v/>
      </c>
      <c r="AB11" s="81" t="str">
        <f t="shared" si="2"/>
        <v/>
      </c>
      <c r="AC11" s="80" t="str">
        <f t="shared" si="2"/>
        <v/>
      </c>
    </row>
    <row r="12" spans="1:29" ht="28" customHeight="1">
      <c r="A12" s="11" t="str">
        <f>G4</f>
        <v>ejthoh</v>
      </c>
      <c r="B12" s="7"/>
      <c r="C12" s="121"/>
      <c r="D12" s="29"/>
      <c r="E12" s="121"/>
      <c r="F12" s="7"/>
      <c r="G12" s="121"/>
      <c r="H12" s="29"/>
      <c r="I12" s="121"/>
      <c r="J12" s="115"/>
      <c r="K12" s="30"/>
      <c r="L12" s="30"/>
      <c r="M12" s="30"/>
      <c r="N12" s="10"/>
      <c r="O12" s="219">
        <f t="shared" si="0"/>
        <v>0</v>
      </c>
      <c r="P12" s="220"/>
      <c r="Q12" s="30"/>
      <c r="R12" s="30"/>
      <c r="S12" s="72"/>
      <c r="T12" s="30"/>
      <c r="U12" s="31">
        <f t="shared" si="1"/>
        <v>0</v>
      </c>
      <c r="V12" s="30"/>
      <c r="W12" s="129">
        <f t="shared" si="3"/>
        <v>0</v>
      </c>
      <c r="X12" s="269"/>
      <c r="Y12" s="247"/>
      <c r="Z12" s="1"/>
      <c r="AA12" s="80" t="str">
        <f t="shared" si="4"/>
        <v/>
      </c>
      <c r="AB12" s="81" t="str">
        <f t="shared" si="2"/>
        <v/>
      </c>
      <c r="AC12" s="80" t="str">
        <f t="shared" si="2"/>
        <v/>
      </c>
    </row>
    <row r="13" spans="1:29" ht="28" customHeight="1">
      <c r="A13" s="11">
        <f>E12</f>
        <v>0</v>
      </c>
      <c r="B13" s="7"/>
      <c r="C13" s="121"/>
      <c r="D13" s="29"/>
      <c r="E13" s="121" t="str">
        <f>A12</f>
        <v>ejthoh</v>
      </c>
      <c r="F13" s="7"/>
      <c r="G13" s="121"/>
      <c r="H13" s="29"/>
      <c r="I13" s="121"/>
      <c r="J13" s="115"/>
      <c r="K13" s="30"/>
      <c r="L13" s="30"/>
      <c r="M13" s="30"/>
      <c r="N13" s="30"/>
      <c r="O13" s="219">
        <f t="shared" si="0"/>
        <v>0</v>
      </c>
      <c r="P13" s="220"/>
      <c r="Q13" s="30"/>
      <c r="R13" s="30"/>
      <c r="S13" s="72"/>
      <c r="T13" s="30"/>
      <c r="U13" s="31">
        <f t="shared" si="1"/>
        <v>0</v>
      </c>
      <c r="V13" s="30"/>
      <c r="W13" s="129">
        <f t="shared" si="3"/>
        <v>0</v>
      </c>
      <c r="X13" s="269"/>
      <c r="Y13" s="248"/>
      <c r="Z13" s="1"/>
      <c r="AA13" s="80" t="str">
        <f t="shared" si="4"/>
        <v/>
      </c>
      <c r="AB13" s="81" t="str">
        <f t="shared" si="2"/>
        <v/>
      </c>
      <c r="AC13" s="80" t="str">
        <f t="shared" si="2"/>
        <v/>
      </c>
    </row>
    <row r="14" spans="1:29" ht="28" customHeight="1">
      <c r="A14" s="11" t="str">
        <f>G4</f>
        <v>ejthoh</v>
      </c>
      <c r="B14" s="7"/>
      <c r="C14" s="121"/>
      <c r="D14" s="29"/>
      <c r="E14" s="121"/>
      <c r="F14" s="7"/>
      <c r="G14" s="121"/>
      <c r="H14" s="29"/>
      <c r="I14" s="121"/>
      <c r="J14" s="115"/>
      <c r="K14" s="30"/>
      <c r="L14" s="30"/>
      <c r="M14" s="30"/>
      <c r="N14" s="30"/>
      <c r="O14" s="219">
        <f t="shared" si="0"/>
        <v>0</v>
      </c>
      <c r="P14" s="220"/>
      <c r="Q14" s="30" t="str">
        <f t="shared" ref="Q14:Q15" si="5">IF(I14="vuqcaf/kr okgu","---","")</f>
        <v/>
      </c>
      <c r="R14" s="30" t="str">
        <f t="shared" ref="R14:R15" si="6">IF(I14="vuqcaf/kr okgu","---","")</f>
        <v/>
      </c>
      <c r="S14" s="72"/>
      <c r="T14" s="30"/>
      <c r="U14" s="31">
        <f t="shared" si="1"/>
        <v>0</v>
      </c>
      <c r="V14" s="30"/>
      <c r="W14" s="129">
        <f t="shared" si="3"/>
        <v>0</v>
      </c>
      <c r="X14" s="230"/>
      <c r="Y14" s="246"/>
      <c r="Z14" s="1"/>
      <c r="AA14" s="80" t="str">
        <f t="shared" si="4"/>
        <v/>
      </c>
      <c r="AB14" s="81" t="str">
        <f t="shared" si="2"/>
        <v/>
      </c>
      <c r="AC14" s="80" t="str">
        <f t="shared" si="2"/>
        <v/>
      </c>
    </row>
    <row r="15" spans="1:29" ht="28" customHeight="1">
      <c r="A15" s="11">
        <f>E14</f>
        <v>0</v>
      </c>
      <c r="B15" s="7"/>
      <c r="C15" s="121"/>
      <c r="D15" s="29"/>
      <c r="E15" s="121" t="str">
        <f>A14</f>
        <v>ejthoh</v>
      </c>
      <c r="F15" s="7"/>
      <c r="G15" s="121"/>
      <c r="H15" s="29"/>
      <c r="I15" s="121"/>
      <c r="J15" s="115"/>
      <c r="K15" s="30"/>
      <c r="L15" s="30"/>
      <c r="M15" s="30"/>
      <c r="N15" s="30"/>
      <c r="O15" s="219">
        <f t="shared" si="0"/>
        <v>0</v>
      </c>
      <c r="P15" s="220"/>
      <c r="Q15" s="30" t="str">
        <f t="shared" si="5"/>
        <v/>
      </c>
      <c r="R15" s="30" t="str">
        <f t="shared" si="6"/>
        <v/>
      </c>
      <c r="S15" s="72"/>
      <c r="T15" s="30"/>
      <c r="U15" s="31">
        <f t="shared" si="1"/>
        <v>0</v>
      </c>
      <c r="V15" s="30"/>
      <c r="W15" s="129">
        <f t="shared" si="3"/>
        <v>0</v>
      </c>
      <c r="X15" s="230"/>
      <c r="Y15" s="247"/>
      <c r="Z15" s="1"/>
      <c r="AA15" s="80" t="str">
        <f t="shared" si="4"/>
        <v/>
      </c>
      <c r="AB15" s="81" t="str">
        <f t="shared" si="2"/>
        <v/>
      </c>
      <c r="AC15" s="80" t="str">
        <f t="shared" si="2"/>
        <v/>
      </c>
    </row>
    <row r="16" spans="1:29" ht="17" customHeight="1">
      <c r="A16" s="235" t="s">
        <v>64</v>
      </c>
      <c r="B16" s="139"/>
      <c r="C16" s="139"/>
      <c r="D16" s="139"/>
      <c r="E16" s="139"/>
      <c r="F16" s="139"/>
      <c r="G16" s="139"/>
      <c r="H16" s="139"/>
      <c r="I16" s="139"/>
      <c r="J16" s="126">
        <f>SUM(J8:J15)</f>
        <v>0</v>
      </c>
      <c r="K16" s="126">
        <f>SUM(K8:K15)</f>
        <v>0</v>
      </c>
      <c r="L16" s="120"/>
      <c r="M16" s="120"/>
      <c r="N16" s="19">
        <f>SUM(N8:N15)</f>
        <v>0</v>
      </c>
      <c r="O16" s="221">
        <f>SUM(O8:O15)</f>
        <v>0</v>
      </c>
      <c r="P16" s="222"/>
      <c r="Q16" s="120"/>
      <c r="R16" s="19">
        <f>SUM(R8:R15)</f>
        <v>0</v>
      </c>
      <c r="S16" s="74">
        <f>SUM(S8:S15)</f>
        <v>0</v>
      </c>
      <c r="T16" s="120"/>
      <c r="U16" s="19">
        <f>SUM(U8:U15)</f>
        <v>0</v>
      </c>
      <c r="V16" s="120"/>
      <c r="W16" s="20">
        <f>SUM(W8:W15)</f>
        <v>0</v>
      </c>
      <c r="X16" s="21"/>
      <c r="Y16" s="32"/>
      <c r="Z16" s="1"/>
      <c r="AA16" s="119"/>
      <c r="AB16" s="119"/>
      <c r="AC16" s="119"/>
    </row>
    <row r="17" spans="1:29" ht="17" customHeight="1">
      <c r="A17" s="235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242" t="s">
        <v>62</v>
      </c>
      <c r="O17" s="242"/>
      <c r="P17" s="242"/>
      <c r="Q17" s="242"/>
      <c r="R17" s="230"/>
      <c r="S17" s="230"/>
      <c r="T17" s="230"/>
      <c r="U17" s="230"/>
      <c r="V17" s="230"/>
      <c r="W17" s="21" t="s">
        <v>55</v>
      </c>
      <c r="X17" s="124"/>
      <c r="Y17" s="122" t="s">
        <v>63</v>
      </c>
      <c r="Z17" s="1"/>
      <c r="AA17" s="119"/>
      <c r="AB17" s="119"/>
      <c r="AC17" s="119"/>
    </row>
    <row r="18" spans="1:29" ht="17" customHeight="1">
      <c r="A18" s="235" t="s">
        <v>18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243"/>
      <c r="W18" s="243"/>
      <c r="X18" s="243"/>
      <c r="Y18" s="14" t="s">
        <v>38</v>
      </c>
      <c r="Z18" s="1"/>
      <c r="AA18" s="119"/>
      <c r="AB18" s="119"/>
      <c r="AC18" s="119"/>
    </row>
    <row r="19" spans="1:29" ht="17" customHeight="1">
      <c r="A19" s="244" t="s">
        <v>59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3"/>
      <c r="W19" s="243"/>
      <c r="X19" s="243"/>
      <c r="Y19" s="14" t="s">
        <v>82</v>
      </c>
      <c r="Z19" s="1"/>
      <c r="AA19" s="119"/>
      <c r="AB19" s="119"/>
      <c r="AC19" s="119"/>
    </row>
    <row r="20" spans="1:29" ht="17" customHeight="1">
      <c r="A20" s="244" t="s">
        <v>60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3"/>
      <c r="W20" s="243"/>
      <c r="X20" s="243"/>
      <c r="Y20" s="14" t="s">
        <v>39</v>
      </c>
      <c r="Z20" s="1"/>
      <c r="AA20" s="119"/>
      <c r="AB20" s="119"/>
      <c r="AC20" s="119"/>
    </row>
    <row r="21" spans="1:29" ht="17" customHeight="1">
      <c r="A21" s="235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 t="s">
        <v>20</v>
      </c>
      <c r="S21" s="139"/>
      <c r="T21" s="139"/>
      <c r="U21" s="139"/>
      <c r="V21" s="245"/>
      <c r="W21" s="245"/>
      <c r="X21" s="245"/>
      <c r="Y21" s="14" t="s">
        <v>83</v>
      </c>
      <c r="Z21" s="1"/>
      <c r="AA21" s="119"/>
      <c r="AB21" s="119"/>
      <c r="AC21" s="119"/>
    </row>
    <row r="22" spans="1:29" ht="17" customHeight="1">
      <c r="A22" s="235" t="s">
        <v>92</v>
      </c>
      <c r="B22" s="139"/>
      <c r="C22" s="139"/>
      <c r="D22" s="139"/>
      <c r="E22" s="139"/>
      <c r="F22" s="139"/>
      <c r="G22" s="139"/>
      <c r="H22" s="139"/>
      <c r="I22" s="139"/>
      <c r="J22" s="257"/>
      <c r="K22" s="257"/>
      <c r="L22" s="257"/>
      <c r="M22" s="257"/>
      <c r="N22" s="257"/>
      <c r="O22" s="139" t="s">
        <v>61</v>
      </c>
      <c r="P22" s="139"/>
      <c r="Q22" s="139"/>
      <c r="R22" s="139"/>
      <c r="S22" s="139"/>
      <c r="T22" s="139"/>
      <c r="U22" s="231"/>
      <c r="V22" s="256"/>
      <c r="W22" s="256"/>
      <c r="X22" s="256"/>
      <c r="Y22" s="114" t="s">
        <v>208</v>
      </c>
      <c r="Z22" s="1"/>
      <c r="AA22" s="119"/>
      <c r="AB22" s="119"/>
      <c r="AC22" s="119"/>
    </row>
    <row r="23" spans="1:29" ht="17" customHeight="1">
      <c r="A23" s="244" t="s">
        <v>58</v>
      </c>
      <c r="B23" s="242"/>
      <c r="C23" s="251"/>
      <c r="D23" s="251"/>
      <c r="E23" s="23" t="s">
        <v>52</v>
      </c>
      <c r="F23" s="24"/>
      <c r="G23" s="139" t="s">
        <v>53</v>
      </c>
      <c r="H23" s="139"/>
      <c r="I23" s="120" t="s">
        <v>54</v>
      </c>
      <c r="J23" s="124"/>
      <c r="K23" s="124"/>
      <c r="L23" s="120" t="s">
        <v>55</v>
      </c>
      <c r="M23" s="25"/>
      <c r="N23" s="258" t="s">
        <v>97</v>
      </c>
      <c r="O23" s="259"/>
      <c r="P23" s="259"/>
      <c r="Q23" s="259"/>
      <c r="R23" s="260"/>
      <c r="S23" s="139"/>
      <c r="T23" s="139"/>
      <c r="U23" s="139"/>
      <c r="V23" s="249" t="s">
        <v>54</v>
      </c>
      <c r="W23" s="250"/>
      <c r="X23" s="249" t="s">
        <v>55</v>
      </c>
      <c r="Y23" s="252"/>
      <c r="Z23" s="1"/>
      <c r="AA23" s="119"/>
      <c r="AB23" s="119"/>
      <c r="AC23" s="119"/>
    </row>
    <row r="24" spans="1:29" ht="17" customHeight="1">
      <c r="A24" s="244" t="s">
        <v>57</v>
      </c>
      <c r="B24" s="242"/>
      <c r="C24" s="139"/>
      <c r="D24" s="139"/>
      <c r="E24" s="139"/>
      <c r="F24" s="139"/>
      <c r="G24" s="139"/>
      <c r="H24" s="139"/>
      <c r="I24" s="120" t="s">
        <v>54</v>
      </c>
      <c r="J24" s="124"/>
      <c r="K24" s="124"/>
      <c r="L24" s="120" t="s">
        <v>55</v>
      </c>
      <c r="M24" s="25"/>
      <c r="N24" s="258" t="s">
        <v>96</v>
      </c>
      <c r="O24" s="259"/>
      <c r="P24" s="259"/>
      <c r="Q24" s="259"/>
      <c r="R24" s="260"/>
      <c r="S24" s="139"/>
      <c r="T24" s="139"/>
      <c r="U24" s="139"/>
      <c r="V24" s="139"/>
      <c r="W24" s="251"/>
      <c r="X24" s="139"/>
      <c r="Y24" s="252"/>
      <c r="Z24" s="1"/>
      <c r="AA24" s="119"/>
      <c r="AB24" s="119"/>
      <c r="AC24" s="119"/>
    </row>
    <row r="25" spans="1:29" ht="17" customHeight="1">
      <c r="A25" s="261" t="s">
        <v>56</v>
      </c>
      <c r="B25" s="262"/>
      <c r="C25" s="263"/>
      <c r="D25" s="263"/>
      <c r="E25" s="263"/>
      <c r="F25" s="263"/>
      <c r="G25" s="263"/>
      <c r="H25" s="263"/>
      <c r="I25" s="127" t="s">
        <v>54</v>
      </c>
      <c r="J25" s="8"/>
      <c r="K25" s="8"/>
      <c r="L25" s="127" t="s">
        <v>55</v>
      </c>
      <c r="M25" s="27"/>
      <c r="N25" s="264" t="s">
        <v>98</v>
      </c>
      <c r="O25" s="265"/>
      <c r="P25" s="265"/>
      <c r="Q25" s="265"/>
      <c r="R25" s="265"/>
      <c r="S25" s="266"/>
      <c r="T25" s="266"/>
      <c r="U25" s="267"/>
      <c r="V25" s="127" t="s">
        <v>54</v>
      </c>
      <c r="W25" s="8"/>
      <c r="X25" s="127" t="s">
        <v>55</v>
      </c>
      <c r="Y25" s="28"/>
      <c r="Z25" s="1"/>
      <c r="AA25" s="119"/>
      <c r="AB25" s="119"/>
      <c r="AC25" s="119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4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5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mergeCells count="85">
    <mergeCell ref="A25:B25"/>
    <mergeCell ref="C25:H25"/>
    <mergeCell ref="N25:R25"/>
    <mergeCell ref="S25:U25"/>
    <mergeCell ref="W23:W24"/>
    <mergeCell ref="X23:X24"/>
    <mergeCell ref="Y23:Y24"/>
    <mergeCell ref="A24:B24"/>
    <mergeCell ref="C24:H24"/>
    <mergeCell ref="N24:R24"/>
    <mergeCell ref="S24:U24"/>
    <mergeCell ref="A23:B23"/>
    <mergeCell ref="C23:D23"/>
    <mergeCell ref="G23:H23"/>
    <mergeCell ref="N23:R23"/>
    <mergeCell ref="S23:U23"/>
    <mergeCell ref="V23:V24"/>
    <mergeCell ref="A20:U20"/>
    <mergeCell ref="V20:X20"/>
    <mergeCell ref="A21:Q21"/>
    <mergeCell ref="R21:U21"/>
    <mergeCell ref="V21:X21"/>
    <mergeCell ref="A22:I22"/>
    <mergeCell ref="J22:N22"/>
    <mergeCell ref="O22:Q22"/>
    <mergeCell ref="R22:U22"/>
    <mergeCell ref="V22:X22"/>
    <mergeCell ref="A19:U19"/>
    <mergeCell ref="V19:X19"/>
    <mergeCell ref="O14:P14"/>
    <mergeCell ref="X14:X15"/>
    <mergeCell ref="Y14:Y15"/>
    <mergeCell ref="O15:P15"/>
    <mergeCell ref="A16:I16"/>
    <mergeCell ref="O16:P16"/>
    <mergeCell ref="A17:M17"/>
    <mergeCell ref="N17:Q17"/>
    <mergeCell ref="R17:V17"/>
    <mergeCell ref="A18:U18"/>
    <mergeCell ref="V18:X18"/>
    <mergeCell ref="O10:P10"/>
    <mergeCell ref="X10:X11"/>
    <mergeCell ref="Y10:Y11"/>
    <mergeCell ref="O11:P11"/>
    <mergeCell ref="O12:P12"/>
    <mergeCell ref="X12:X13"/>
    <mergeCell ref="Y12:Y13"/>
    <mergeCell ref="O13:P13"/>
    <mergeCell ref="Y8:Y9"/>
    <mergeCell ref="O9:P9"/>
    <mergeCell ref="X5:X7"/>
    <mergeCell ref="Y5:Y7"/>
    <mergeCell ref="AA5:AA7"/>
    <mergeCell ref="O7:P7"/>
    <mergeCell ref="O8:P8"/>
    <mergeCell ref="X8:X9"/>
    <mergeCell ref="S5:U6"/>
    <mergeCell ref="V5:V7"/>
    <mergeCell ref="W5:W7"/>
    <mergeCell ref="AB5:AB7"/>
    <mergeCell ref="AC5:AC7"/>
    <mergeCell ref="A5:H5"/>
    <mergeCell ref="I5:I7"/>
    <mergeCell ref="J5:K7"/>
    <mergeCell ref="L5:P5"/>
    <mergeCell ref="Q5:R6"/>
    <mergeCell ref="A6:D6"/>
    <mergeCell ref="E6:H6"/>
    <mergeCell ref="L6:L7"/>
    <mergeCell ref="M6:M7"/>
    <mergeCell ref="N6:N7"/>
    <mergeCell ref="C7:D7"/>
    <mergeCell ref="G7:H7"/>
    <mergeCell ref="A1:Y1"/>
    <mergeCell ref="AA1:AC4"/>
    <mergeCell ref="B2:L2"/>
    <mergeCell ref="M2:Q2"/>
    <mergeCell ref="R2:W2"/>
    <mergeCell ref="B3:I3"/>
    <mergeCell ref="J3:K3"/>
    <mergeCell ref="N3:P3"/>
    <mergeCell ref="S3:W3"/>
    <mergeCell ref="B4:E4"/>
    <mergeCell ref="G4:M4"/>
    <mergeCell ref="N4:Y4"/>
  </mergeCells>
  <conditionalFormatting sqref="Q7">
    <cfRule type="expression" dxfId="287" priority="57">
      <formula>ISERROR(Q7)</formula>
    </cfRule>
  </conditionalFormatting>
  <conditionalFormatting sqref="X12:X13">
    <cfRule type="expression" dxfId="286" priority="55">
      <formula>ISERROR(X12)</formula>
    </cfRule>
  </conditionalFormatting>
  <conditionalFormatting sqref="A2:Y2 A4:Y4 A3:J3 Q3:Y3 L3:M3 A25:N25 A23:N23 A24:M24 S23:Y24 V25:Y25 S25 A17:Y21 A22:V22 Y22">
    <cfRule type="expression" dxfId="285" priority="72">
      <formula>ISERROR(A2)</formula>
    </cfRule>
  </conditionalFormatting>
  <conditionalFormatting sqref="Y8 Y10 Y12 Y14 Y16">
    <cfRule type="expression" dxfId="284" priority="66">
      <formula>ISERROR(Y8)</formula>
    </cfRule>
  </conditionalFormatting>
  <conditionalFormatting sqref="A8:H9">
    <cfRule type="expression" dxfId="283" priority="65">
      <formula>ISERROR(A8)</formula>
    </cfRule>
  </conditionalFormatting>
  <conditionalFormatting sqref="A10:H11">
    <cfRule type="expression" dxfId="282" priority="64">
      <formula>ISERROR(A10)</formula>
    </cfRule>
  </conditionalFormatting>
  <conditionalFormatting sqref="X10:X11">
    <cfRule type="expression" dxfId="281" priority="54">
      <formula>ISERROR(X10)</formula>
    </cfRule>
  </conditionalFormatting>
  <conditionalFormatting sqref="S16">
    <cfRule type="expression" dxfId="280" priority="50">
      <formula>ISERROR(S16)</formula>
    </cfRule>
  </conditionalFormatting>
  <conditionalFormatting sqref="J16:K16 Q16:R16 V16:W16">
    <cfRule type="cellIs" dxfId="279" priority="67" operator="equal">
      <formula>0</formula>
    </cfRule>
  </conditionalFormatting>
  <conditionalFormatting sqref="N24">
    <cfRule type="expression" dxfId="278" priority="71">
      <formula>ISERROR(N24)</formula>
    </cfRule>
  </conditionalFormatting>
  <conditionalFormatting sqref="A12:H13">
    <cfRule type="expression" dxfId="277" priority="63">
      <formula>ISERROR(A12)</formula>
    </cfRule>
  </conditionalFormatting>
  <conditionalFormatting sqref="N3">
    <cfRule type="expression" dxfId="276" priority="69">
      <formula>ISERROR(N3)</formula>
    </cfRule>
  </conditionalFormatting>
  <conditionalFormatting sqref="A14:H15">
    <cfRule type="expression" dxfId="275" priority="62">
      <formula>ISERROR(A14)</formula>
    </cfRule>
  </conditionalFormatting>
  <conditionalFormatting sqref="A1:Y1">
    <cfRule type="expression" dxfId="274" priority="70">
      <formula>ISERROR(A1)</formula>
    </cfRule>
  </conditionalFormatting>
  <conditionalFormatting sqref="X8:X9">
    <cfRule type="expression" dxfId="273" priority="53">
      <formula>ISERROR(X8)</formula>
    </cfRule>
  </conditionalFormatting>
  <conditionalFormatting sqref="T16:U16">
    <cfRule type="expression" dxfId="272" priority="52">
      <formula>ISERROR(T16)</formula>
    </cfRule>
  </conditionalFormatting>
  <conditionalFormatting sqref="T16:U16">
    <cfRule type="cellIs" dxfId="271" priority="51" operator="equal">
      <formula>0</formula>
    </cfRule>
  </conditionalFormatting>
  <conditionalFormatting sqref="A5:J5 A6:I7 Q5:Y6 A16:K16 R7:Y7 V16:X16 Q16:R16">
    <cfRule type="expression" dxfId="270" priority="68">
      <formula>ISERROR(A5)</formula>
    </cfRule>
  </conditionalFormatting>
  <conditionalFormatting sqref="L5:L6 M6:N6 L16:O16">
    <cfRule type="expression" dxfId="269" priority="61">
      <formula>ISERROR(L5)</formula>
    </cfRule>
  </conditionalFormatting>
  <conditionalFormatting sqref="L16:O16">
    <cfRule type="cellIs" dxfId="268" priority="60" operator="equal">
      <formula>0</formula>
    </cfRule>
  </conditionalFormatting>
  <conditionalFormatting sqref="O6">
    <cfRule type="expression" dxfId="267" priority="59">
      <formula>ISERROR(O6)</formula>
    </cfRule>
  </conditionalFormatting>
  <conditionalFormatting sqref="O7">
    <cfRule type="expression" dxfId="266" priority="58">
      <formula>ISERROR(O7)</formula>
    </cfRule>
  </conditionalFormatting>
  <conditionalFormatting sqref="X14:X15">
    <cfRule type="expression" dxfId="265" priority="56">
      <formula>ISERROR(X14)</formula>
    </cfRule>
  </conditionalFormatting>
  <conditionalFormatting sqref="S16">
    <cfRule type="cellIs" dxfId="264" priority="49" operator="equal">
      <formula>0</formula>
    </cfRule>
  </conditionalFormatting>
  <conditionalFormatting sqref="W8:W15">
    <cfRule type="cellIs" dxfId="263" priority="47" operator="equal">
      <formula>0</formula>
    </cfRule>
  </conditionalFormatting>
  <conditionalFormatting sqref="I8">
    <cfRule type="expression" dxfId="262" priority="46">
      <formula>ISERROR(I8)</formula>
    </cfRule>
  </conditionalFormatting>
  <conditionalFormatting sqref="T8:U15">
    <cfRule type="expression" dxfId="261" priority="42">
      <formula>ISERROR(T8)</formula>
    </cfRule>
  </conditionalFormatting>
  <conditionalFormatting sqref="S8:S15">
    <cfRule type="expression" dxfId="260" priority="39">
      <formula>ISERROR(S8)</formula>
    </cfRule>
  </conditionalFormatting>
  <conditionalFormatting sqref="J8:K8 Q8:R8 V8:W15">
    <cfRule type="expression" dxfId="259" priority="48">
      <formula>ISERROR(J8)</formula>
    </cfRule>
  </conditionalFormatting>
  <conditionalFormatting sqref="M8:N8">
    <cfRule type="expression" dxfId="258" priority="45">
      <formula>ISERROR(M8)</formula>
    </cfRule>
  </conditionalFormatting>
  <conditionalFormatting sqref="O8">
    <cfRule type="expression" dxfId="257" priority="44">
      <formula>ISERROR(O8)</formula>
    </cfRule>
  </conditionalFormatting>
  <conditionalFormatting sqref="O8">
    <cfRule type="cellIs" dxfId="256" priority="43" operator="equal">
      <formula>0</formula>
    </cfRule>
  </conditionalFormatting>
  <conditionalFormatting sqref="U9:U15">
    <cfRule type="cellIs" dxfId="255" priority="41" operator="equal">
      <formula>0</formula>
    </cfRule>
  </conditionalFormatting>
  <conditionalFormatting sqref="U8">
    <cfRule type="cellIs" dxfId="254" priority="40" operator="equal">
      <formula>0</formula>
    </cfRule>
  </conditionalFormatting>
  <conditionalFormatting sqref="U9">
    <cfRule type="cellIs" dxfId="253" priority="38" operator="equal">
      <formula>0</formula>
    </cfRule>
  </conditionalFormatting>
  <conditionalFormatting sqref="I9">
    <cfRule type="expression" dxfId="252" priority="36">
      <formula>ISERROR(I9)</formula>
    </cfRule>
  </conditionalFormatting>
  <conditionalFormatting sqref="J9:K9 Q9:R9">
    <cfRule type="expression" dxfId="251" priority="37">
      <formula>ISERROR(J9)</formula>
    </cfRule>
  </conditionalFormatting>
  <conditionalFormatting sqref="L9:N9">
    <cfRule type="expression" dxfId="250" priority="35">
      <formula>ISERROR(L9)</formula>
    </cfRule>
  </conditionalFormatting>
  <conditionalFormatting sqref="O9">
    <cfRule type="expression" dxfId="249" priority="34">
      <formula>ISERROR(O9)</formula>
    </cfRule>
  </conditionalFormatting>
  <conditionalFormatting sqref="O9">
    <cfRule type="cellIs" dxfId="248" priority="33" operator="equal">
      <formula>0</formula>
    </cfRule>
  </conditionalFormatting>
  <conditionalFormatting sqref="J10:K10 Q10:R10">
    <cfRule type="expression" dxfId="247" priority="32">
      <formula>ISERROR(J10)</formula>
    </cfRule>
  </conditionalFormatting>
  <conditionalFormatting sqref="L10:N10">
    <cfRule type="expression" dxfId="246" priority="31">
      <formula>ISERROR(L10)</formula>
    </cfRule>
  </conditionalFormatting>
  <conditionalFormatting sqref="O10">
    <cfRule type="expression" dxfId="245" priority="30">
      <formula>ISERROR(O10)</formula>
    </cfRule>
  </conditionalFormatting>
  <conditionalFormatting sqref="O10">
    <cfRule type="cellIs" dxfId="244" priority="29" operator="equal">
      <formula>0</formula>
    </cfRule>
  </conditionalFormatting>
  <conditionalFormatting sqref="I11">
    <cfRule type="expression" dxfId="243" priority="27">
      <formula>ISERROR(I11)</formula>
    </cfRule>
  </conditionalFormatting>
  <conditionalFormatting sqref="J11:K11 Q11:R11">
    <cfRule type="expression" dxfId="242" priority="28">
      <formula>ISERROR(J11)</formula>
    </cfRule>
  </conditionalFormatting>
  <conditionalFormatting sqref="L11:N11">
    <cfRule type="expression" dxfId="241" priority="26">
      <formula>ISERROR(L11)</formula>
    </cfRule>
  </conditionalFormatting>
  <conditionalFormatting sqref="O11">
    <cfRule type="expression" dxfId="240" priority="25">
      <formula>ISERROR(O11)</formula>
    </cfRule>
  </conditionalFormatting>
  <conditionalFormatting sqref="O11">
    <cfRule type="cellIs" dxfId="239" priority="24" operator="equal">
      <formula>0</formula>
    </cfRule>
  </conditionalFormatting>
  <conditionalFormatting sqref="I12">
    <cfRule type="expression" dxfId="238" priority="22">
      <formula>ISERROR(I12)</formula>
    </cfRule>
  </conditionalFormatting>
  <conditionalFormatting sqref="J12:K12 Q12:R12">
    <cfRule type="expression" dxfId="237" priority="23">
      <formula>ISERROR(J12)</formula>
    </cfRule>
  </conditionalFormatting>
  <conditionalFormatting sqref="L12:N12">
    <cfRule type="expression" dxfId="236" priority="21">
      <formula>ISERROR(L12)</formula>
    </cfRule>
  </conditionalFormatting>
  <conditionalFormatting sqref="O12">
    <cfRule type="expression" dxfId="235" priority="20">
      <formula>ISERROR(O12)</formula>
    </cfRule>
  </conditionalFormatting>
  <conditionalFormatting sqref="O12">
    <cfRule type="cellIs" dxfId="234" priority="19" operator="equal">
      <formula>0</formula>
    </cfRule>
  </conditionalFormatting>
  <conditionalFormatting sqref="I13">
    <cfRule type="expression" dxfId="233" priority="17">
      <formula>ISERROR(I13)</formula>
    </cfRule>
  </conditionalFormatting>
  <conditionalFormatting sqref="J13:K13 Q13:R13">
    <cfRule type="expression" dxfId="232" priority="18">
      <formula>ISERROR(J13)</formula>
    </cfRule>
  </conditionalFormatting>
  <conditionalFormatting sqref="L13:N13">
    <cfRule type="expression" dxfId="231" priority="16">
      <formula>ISERROR(L13)</formula>
    </cfRule>
  </conditionalFormatting>
  <conditionalFormatting sqref="O13">
    <cfRule type="expression" dxfId="230" priority="15">
      <formula>ISERROR(O13)</formula>
    </cfRule>
  </conditionalFormatting>
  <conditionalFormatting sqref="O13">
    <cfRule type="cellIs" dxfId="229" priority="14" operator="equal">
      <formula>0</formula>
    </cfRule>
  </conditionalFormatting>
  <conditionalFormatting sqref="I14">
    <cfRule type="expression" dxfId="228" priority="12">
      <formula>ISERROR(I14)</formula>
    </cfRule>
  </conditionalFormatting>
  <conditionalFormatting sqref="Q14:R14">
    <cfRule type="expression" dxfId="227" priority="13">
      <formula>ISERROR(Q14)</formula>
    </cfRule>
  </conditionalFormatting>
  <conditionalFormatting sqref="I15">
    <cfRule type="expression" dxfId="226" priority="10">
      <formula>ISERROR(I15)</formula>
    </cfRule>
  </conditionalFormatting>
  <conditionalFormatting sqref="Q15:R15">
    <cfRule type="expression" dxfId="225" priority="11">
      <formula>ISERROR(Q15)</formula>
    </cfRule>
  </conditionalFormatting>
  <conditionalFormatting sqref="I10">
    <cfRule type="expression" dxfId="224" priority="9">
      <formula>ISERROR(I10)</formula>
    </cfRule>
  </conditionalFormatting>
  <conditionalFormatting sqref="J14:K14">
    <cfRule type="expression" dxfId="223" priority="8">
      <formula>ISERROR(J14)</formula>
    </cfRule>
  </conditionalFormatting>
  <conditionalFormatting sqref="L14:N14">
    <cfRule type="expression" dxfId="222" priority="7">
      <formula>ISERROR(L14)</formula>
    </cfRule>
  </conditionalFormatting>
  <conditionalFormatting sqref="O14">
    <cfRule type="expression" dxfId="221" priority="6">
      <formula>ISERROR(O14)</formula>
    </cfRule>
  </conditionalFormatting>
  <conditionalFormatting sqref="O14">
    <cfRule type="cellIs" dxfId="220" priority="5" operator="equal">
      <formula>0</formula>
    </cfRule>
  </conditionalFormatting>
  <conditionalFormatting sqref="J15:K15">
    <cfRule type="expression" dxfId="219" priority="4">
      <formula>ISERROR(J15)</formula>
    </cfRule>
  </conditionalFormatting>
  <conditionalFormatting sqref="L15:N15">
    <cfRule type="expression" dxfId="218" priority="3">
      <formula>ISERROR(L15)</formula>
    </cfRule>
  </conditionalFormatting>
  <conditionalFormatting sqref="O15">
    <cfRule type="expression" dxfId="217" priority="2">
      <formula>ISERROR(O15)</formula>
    </cfRule>
  </conditionalFormatting>
  <conditionalFormatting sqref="O15">
    <cfRule type="cellIs" dxfId="216" priority="1" operator="equal">
      <formula>0</formula>
    </cfRule>
  </conditionalFormatting>
  <dataValidations count="2">
    <dataValidation type="list" allowBlank="1" showInputMessage="1" showErrorMessage="1" sqref="C8:C15 G8:G15">
      <formula1>$X$2:$Y$2</formula1>
    </dataValidation>
    <dataValidation type="list" allowBlank="1" showInputMessage="1" showErrorMessage="1" sqref="I8:I9 I11:I15">
      <formula1>$Y$18:$Y$22</formula1>
    </dataValidation>
  </dataValidations>
  <printOptions horizontalCentered="1" verticalCentered="1"/>
  <pageMargins left="0.5" right="0.5" top="0.5" bottom="0.5" header="0" footer="0"/>
  <pageSetup paperSize="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C41"/>
  <sheetViews>
    <sheetView zoomScale="150" zoomScaleNormal="150" zoomScalePageLayoutView="150" workbookViewId="0">
      <selection activeCell="J12" sqref="J12"/>
    </sheetView>
  </sheetViews>
  <sheetFormatPr defaultColWidth="8.81640625" defaultRowHeight="15.5"/>
  <cols>
    <col min="1" max="1" width="7.6328125" style="2" customWidth="1"/>
    <col min="2" max="2" width="8.1796875" style="2" customWidth="1"/>
    <col min="3" max="3" width="4.81640625" style="2" customWidth="1"/>
    <col min="4" max="4" width="6" style="2" customWidth="1"/>
    <col min="5" max="5" width="8.6328125" style="2" bestFit="1" customWidth="1"/>
    <col min="6" max="6" width="8.36328125" style="2" customWidth="1"/>
    <col min="7" max="7" width="4.453125" style="2" customWidth="1"/>
    <col min="8" max="8" width="5.453125" style="2" customWidth="1"/>
    <col min="9" max="9" width="4.81640625" style="2" customWidth="1"/>
    <col min="10" max="11" width="4.36328125" style="6" customWidth="1"/>
    <col min="12" max="13" width="5.36328125" style="2" customWidth="1"/>
    <col min="14" max="14" width="5.6328125" style="2" customWidth="1"/>
    <col min="15" max="15" width="5.1796875" style="2" customWidth="1"/>
    <col min="16" max="16" width="2.81640625" style="2" customWidth="1"/>
    <col min="17" max="17" width="4.453125" style="2" customWidth="1"/>
    <col min="18" max="18" width="4.81640625" style="2" customWidth="1"/>
    <col min="19" max="19" width="4.1796875" style="2" customWidth="1"/>
    <col min="20" max="20" width="5.1796875" style="2" customWidth="1"/>
    <col min="21" max="21" width="5" style="2" customWidth="1"/>
    <col min="22" max="22" width="5.81640625" style="2" customWidth="1"/>
    <col min="23" max="23" width="7.81640625" style="2" customWidth="1"/>
    <col min="24" max="24" width="12.6328125" style="6" customWidth="1"/>
    <col min="25" max="25" width="6.453125" style="6" customWidth="1"/>
    <col min="26" max="26" width="8.81640625" style="2"/>
    <col min="27" max="27" width="9.1796875" style="2" bestFit="1" customWidth="1"/>
    <col min="28" max="16384" width="8.81640625" style="2"/>
  </cols>
  <sheetData>
    <row r="1" spans="1:29" ht="20" customHeight="1">
      <c r="A1" s="140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  <c r="Z1" s="1"/>
      <c r="AA1" s="270" t="s">
        <v>151</v>
      </c>
      <c r="AB1" s="271"/>
      <c r="AC1" s="272"/>
    </row>
    <row r="2" spans="1:29" ht="20" customHeight="1">
      <c r="A2" s="123" t="s">
        <v>0</v>
      </c>
      <c r="B2" s="227" t="s">
        <v>86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  <c r="M2" s="139" t="s">
        <v>42</v>
      </c>
      <c r="N2" s="139"/>
      <c r="O2" s="139"/>
      <c r="P2" s="139"/>
      <c r="Q2" s="139"/>
      <c r="R2" s="230"/>
      <c r="S2" s="230"/>
      <c r="T2" s="230"/>
      <c r="U2" s="230"/>
      <c r="V2" s="230"/>
      <c r="W2" s="230"/>
      <c r="X2" s="13" t="s">
        <v>78</v>
      </c>
      <c r="Y2" s="14" t="s">
        <v>79</v>
      </c>
      <c r="Z2" s="1"/>
      <c r="AA2" s="273"/>
      <c r="AB2" s="274"/>
      <c r="AC2" s="275"/>
    </row>
    <row r="3" spans="1:29" ht="20" customHeight="1">
      <c r="A3" s="123" t="s">
        <v>1</v>
      </c>
      <c r="B3" s="227" t="s">
        <v>211</v>
      </c>
      <c r="C3" s="228"/>
      <c r="D3" s="228"/>
      <c r="E3" s="228"/>
      <c r="F3" s="228"/>
      <c r="G3" s="228"/>
      <c r="H3" s="228"/>
      <c r="I3" s="229"/>
      <c r="J3" s="231" t="s">
        <v>48</v>
      </c>
      <c r="K3" s="232"/>
      <c r="L3" s="121" t="s">
        <v>49</v>
      </c>
      <c r="M3" s="120" t="s">
        <v>95</v>
      </c>
      <c r="N3" s="223" t="s">
        <v>93</v>
      </c>
      <c r="O3" s="224"/>
      <c r="P3" s="225"/>
      <c r="Q3" s="120" t="s">
        <v>50</v>
      </c>
      <c r="R3" s="10">
        <v>2017</v>
      </c>
      <c r="S3" s="139" t="s">
        <v>89</v>
      </c>
      <c r="T3" s="139"/>
      <c r="U3" s="139"/>
      <c r="V3" s="139"/>
      <c r="W3" s="139"/>
      <c r="X3" s="16" t="s">
        <v>222</v>
      </c>
      <c r="Y3" s="17"/>
      <c r="Z3" s="1"/>
      <c r="AA3" s="273"/>
      <c r="AB3" s="274"/>
      <c r="AC3" s="275"/>
    </row>
    <row r="4" spans="1:29" ht="20" customHeight="1">
      <c r="A4" s="123" t="s">
        <v>2</v>
      </c>
      <c r="B4" s="227" t="s">
        <v>87</v>
      </c>
      <c r="C4" s="228"/>
      <c r="D4" s="228"/>
      <c r="E4" s="229"/>
      <c r="F4" s="120" t="s">
        <v>3</v>
      </c>
      <c r="G4" s="227" t="s">
        <v>210</v>
      </c>
      <c r="H4" s="228"/>
      <c r="I4" s="228"/>
      <c r="J4" s="228"/>
      <c r="K4" s="228"/>
      <c r="L4" s="228"/>
      <c r="M4" s="22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234"/>
      <c r="Z4" s="1"/>
      <c r="AA4" s="276"/>
      <c r="AB4" s="277"/>
      <c r="AC4" s="278"/>
    </row>
    <row r="5" spans="1:29" ht="17" customHeight="1">
      <c r="A5" s="235" t="s">
        <v>4</v>
      </c>
      <c r="B5" s="139"/>
      <c r="C5" s="139"/>
      <c r="D5" s="139"/>
      <c r="E5" s="139"/>
      <c r="F5" s="139"/>
      <c r="G5" s="139"/>
      <c r="H5" s="139"/>
      <c r="I5" s="139" t="s">
        <v>10</v>
      </c>
      <c r="J5" s="236" t="s">
        <v>11</v>
      </c>
      <c r="K5" s="237"/>
      <c r="L5" s="226" t="s">
        <v>145</v>
      </c>
      <c r="M5" s="226"/>
      <c r="N5" s="226"/>
      <c r="O5" s="226"/>
      <c r="P5" s="226"/>
      <c r="Q5" s="139" t="s">
        <v>80</v>
      </c>
      <c r="R5" s="139"/>
      <c r="S5" s="139" t="s">
        <v>15</v>
      </c>
      <c r="T5" s="139"/>
      <c r="U5" s="139"/>
      <c r="V5" s="233" t="s">
        <v>65</v>
      </c>
      <c r="W5" s="139" t="s">
        <v>209</v>
      </c>
      <c r="X5" s="139" t="s">
        <v>81</v>
      </c>
      <c r="Y5" s="234" t="s">
        <v>17</v>
      </c>
      <c r="Z5" s="1"/>
      <c r="AA5" s="157" t="s">
        <v>149</v>
      </c>
      <c r="AB5" s="157" t="s">
        <v>148</v>
      </c>
      <c r="AC5" s="157" t="s">
        <v>150</v>
      </c>
    </row>
    <row r="6" spans="1:29" ht="18.75" customHeight="1">
      <c r="A6" s="235" t="s">
        <v>5</v>
      </c>
      <c r="B6" s="139"/>
      <c r="C6" s="139"/>
      <c r="D6" s="139"/>
      <c r="E6" s="139" t="s">
        <v>6</v>
      </c>
      <c r="F6" s="139"/>
      <c r="G6" s="139"/>
      <c r="H6" s="139"/>
      <c r="I6" s="139"/>
      <c r="J6" s="238"/>
      <c r="K6" s="239"/>
      <c r="L6" s="139" t="s">
        <v>12</v>
      </c>
      <c r="M6" s="139" t="s">
        <v>51</v>
      </c>
      <c r="N6" s="139" t="s">
        <v>13</v>
      </c>
      <c r="O6" s="70" t="s">
        <v>147</v>
      </c>
      <c r="P6" s="69">
        <v>5</v>
      </c>
      <c r="Q6" s="139"/>
      <c r="R6" s="139"/>
      <c r="S6" s="139"/>
      <c r="T6" s="139"/>
      <c r="U6" s="139"/>
      <c r="V6" s="233"/>
      <c r="W6" s="139"/>
      <c r="X6" s="139"/>
      <c r="Y6" s="234"/>
      <c r="Z6" s="1"/>
      <c r="AA6" s="157"/>
      <c r="AB6" s="157"/>
      <c r="AC6" s="157"/>
    </row>
    <row r="7" spans="1:29" ht="25.5" customHeight="1">
      <c r="A7" s="123" t="s">
        <v>7</v>
      </c>
      <c r="B7" s="120" t="s">
        <v>8</v>
      </c>
      <c r="C7" s="139" t="s">
        <v>9</v>
      </c>
      <c r="D7" s="139"/>
      <c r="E7" s="120" t="s">
        <v>7</v>
      </c>
      <c r="F7" s="120" t="s">
        <v>8</v>
      </c>
      <c r="G7" s="139" t="s">
        <v>9</v>
      </c>
      <c r="H7" s="139"/>
      <c r="I7" s="139"/>
      <c r="J7" s="240"/>
      <c r="K7" s="241"/>
      <c r="L7" s="139"/>
      <c r="M7" s="139"/>
      <c r="N7" s="139"/>
      <c r="O7" s="137" t="s">
        <v>146</v>
      </c>
      <c r="P7" s="138"/>
      <c r="Q7" s="128" t="s">
        <v>51</v>
      </c>
      <c r="R7" s="120" t="s">
        <v>14</v>
      </c>
      <c r="S7" s="120" t="s">
        <v>19</v>
      </c>
      <c r="T7" s="120" t="s">
        <v>16</v>
      </c>
      <c r="U7" s="120" t="s">
        <v>14</v>
      </c>
      <c r="V7" s="233"/>
      <c r="W7" s="139"/>
      <c r="X7" s="139"/>
      <c r="Y7" s="234"/>
      <c r="Z7" s="1"/>
      <c r="AA7" s="157"/>
      <c r="AB7" s="157"/>
      <c r="AC7" s="157"/>
    </row>
    <row r="8" spans="1:29" ht="28" customHeight="1">
      <c r="A8" s="11" t="str">
        <f>G4</f>
        <v>ejthoh</v>
      </c>
      <c r="B8" s="7"/>
      <c r="C8" s="121"/>
      <c r="D8" s="29"/>
      <c r="E8" s="121"/>
      <c r="F8" s="7"/>
      <c r="G8" s="121"/>
      <c r="H8" s="29"/>
      <c r="I8" s="121"/>
      <c r="J8" s="115"/>
      <c r="K8" s="30"/>
      <c r="L8" s="131"/>
      <c r="M8" s="30"/>
      <c r="N8" s="30"/>
      <c r="O8" s="219">
        <f t="shared" ref="O8:O15" si="0">IF(I8="vuqcaf/kr okgu","---",$P$6%*M8)</f>
        <v>0</v>
      </c>
      <c r="P8" s="220"/>
      <c r="Q8" s="30"/>
      <c r="R8" s="30"/>
      <c r="S8" s="99"/>
      <c r="T8" s="100"/>
      <c r="U8" s="31">
        <f t="shared" ref="U8:U15" si="1">S8*T8</f>
        <v>0</v>
      </c>
      <c r="V8" s="30"/>
      <c r="W8" s="129">
        <f>SUM(J8,K8,N8,O8,R8,U8,V8)</f>
        <v>0</v>
      </c>
      <c r="X8" s="269"/>
      <c r="Y8" s="246"/>
      <c r="Z8" s="1"/>
      <c r="AA8" s="80"/>
      <c r="AB8" s="81"/>
      <c r="AC8" s="80"/>
    </row>
    <row r="9" spans="1:29" ht="28" customHeight="1">
      <c r="A9" s="11">
        <f>E8</f>
        <v>0</v>
      </c>
      <c r="B9" s="7"/>
      <c r="C9" s="121"/>
      <c r="D9" s="29"/>
      <c r="E9" s="121" t="str">
        <f>A8</f>
        <v>ejthoh</v>
      </c>
      <c r="F9" s="7"/>
      <c r="G9" s="121"/>
      <c r="H9" s="29"/>
      <c r="I9" s="121"/>
      <c r="J9" s="115"/>
      <c r="K9" s="30"/>
      <c r="L9" s="30"/>
      <c r="M9" s="30"/>
      <c r="N9" s="10"/>
      <c r="O9" s="219">
        <f t="shared" si="0"/>
        <v>0</v>
      </c>
      <c r="P9" s="220"/>
      <c r="Q9" s="30"/>
      <c r="R9" s="30"/>
      <c r="S9" s="72"/>
      <c r="T9" s="30"/>
      <c r="U9" s="31">
        <f t="shared" si="1"/>
        <v>0</v>
      </c>
      <c r="V9" s="30"/>
      <c r="W9" s="129">
        <f>SUM(J9,K9,N9,O9,R9,U9,V9)</f>
        <v>0</v>
      </c>
      <c r="X9" s="269"/>
      <c r="Y9" s="247"/>
      <c r="Z9" s="1"/>
      <c r="AA9" s="80" t="str">
        <f>IF(AA$8="","",AA$8)</f>
        <v/>
      </c>
      <c r="AB9" s="81" t="str">
        <f t="shared" ref="AB9:AC15" si="2">IF(AB$8="","",AB$8)</f>
        <v/>
      </c>
      <c r="AC9" s="80" t="str">
        <f t="shared" si="2"/>
        <v/>
      </c>
    </row>
    <row r="10" spans="1:29" ht="28" customHeight="1">
      <c r="A10" s="11" t="str">
        <f>G4</f>
        <v>ejthoh</v>
      </c>
      <c r="B10" s="7"/>
      <c r="C10" s="121"/>
      <c r="D10" s="29"/>
      <c r="E10" s="121"/>
      <c r="F10" s="7"/>
      <c r="G10" s="121"/>
      <c r="H10" s="29"/>
      <c r="I10" s="125"/>
      <c r="J10" s="115"/>
      <c r="K10" s="30"/>
      <c r="L10" s="30"/>
      <c r="M10" s="30"/>
      <c r="N10" s="10"/>
      <c r="O10" s="219">
        <f t="shared" si="0"/>
        <v>0</v>
      </c>
      <c r="P10" s="220"/>
      <c r="Q10" s="30"/>
      <c r="R10" s="30"/>
      <c r="S10" s="72"/>
      <c r="T10" s="30"/>
      <c r="U10" s="31">
        <f t="shared" si="1"/>
        <v>0</v>
      </c>
      <c r="V10" s="30"/>
      <c r="W10" s="129">
        <f t="shared" ref="W10:W15" si="3">SUM(J10,K10,N10,O10,R10,U10,V10)</f>
        <v>0</v>
      </c>
      <c r="X10" s="269"/>
      <c r="Y10" s="247"/>
      <c r="Z10" s="1"/>
      <c r="AA10" s="80" t="str">
        <f t="shared" ref="AA10:AA15" si="4">IF(AA$8="","",AA$8)</f>
        <v/>
      </c>
      <c r="AB10" s="81" t="str">
        <f t="shared" si="2"/>
        <v/>
      </c>
      <c r="AC10" s="80" t="str">
        <f t="shared" si="2"/>
        <v/>
      </c>
    </row>
    <row r="11" spans="1:29" ht="28" customHeight="1">
      <c r="A11" s="11">
        <f>E10</f>
        <v>0</v>
      </c>
      <c r="B11" s="7"/>
      <c r="C11" s="121"/>
      <c r="D11" s="29"/>
      <c r="E11" s="121" t="str">
        <f>A10</f>
        <v>ejthoh</v>
      </c>
      <c r="F11" s="7"/>
      <c r="G11" s="121"/>
      <c r="H11" s="29"/>
      <c r="I11" s="121"/>
      <c r="J11" s="115"/>
      <c r="K11" s="30"/>
      <c r="L11" s="30"/>
      <c r="M11" s="30"/>
      <c r="N11" s="10"/>
      <c r="O11" s="219">
        <f t="shared" si="0"/>
        <v>0</v>
      </c>
      <c r="P11" s="220"/>
      <c r="Q11" s="30"/>
      <c r="R11" s="30"/>
      <c r="S11" s="72"/>
      <c r="T11" s="30"/>
      <c r="U11" s="31">
        <f t="shared" si="1"/>
        <v>0</v>
      </c>
      <c r="V11" s="30"/>
      <c r="W11" s="129">
        <f t="shared" si="3"/>
        <v>0</v>
      </c>
      <c r="X11" s="269"/>
      <c r="Y11" s="247"/>
      <c r="Z11" s="1"/>
      <c r="AA11" s="80" t="str">
        <f t="shared" si="4"/>
        <v/>
      </c>
      <c r="AB11" s="81" t="str">
        <f t="shared" si="2"/>
        <v/>
      </c>
      <c r="AC11" s="80" t="str">
        <f t="shared" si="2"/>
        <v/>
      </c>
    </row>
    <row r="12" spans="1:29" ht="28" customHeight="1">
      <c r="A12" s="11" t="str">
        <f>G4</f>
        <v>ejthoh</v>
      </c>
      <c r="B12" s="7"/>
      <c r="C12" s="121"/>
      <c r="D12" s="29"/>
      <c r="E12" s="121"/>
      <c r="F12" s="7"/>
      <c r="G12" s="121"/>
      <c r="H12" s="29"/>
      <c r="I12" s="121"/>
      <c r="J12" s="115"/>
      <c r="K12" s="30"/>
      <c r="L12" s="30"/>
      <c r="M12" s="30"/>
      <c r="N12" s="10"/>
      <c r="O12" s="219">
        <f t="shared" si="0"/>
        <v>0</v>
      </c>
      <c r="P12" s="220"/>
      <c r="Q12" s="30"/>
      <c r="R12" s="30"/>
      <c r="S12" s="72"/>
      <c r="T12" s="30"/>
      <c r="U12" s="31">
        <f t="shared" si="1"/>
        <v>0</v>
      </c>
      <c r="V12" s="30"/>
      <c r="W12" s="129">
        <f t="shared" si="3"/>
        <v>0</v>
      </c>
      <c r="X12" s="269"/>
      <c r="Y12" s="247"/>
      <c r="Z12" s="1"/>
      <c r="AA12" s="80" t="str">
        <f t="shared" si="4"/>
        <v/>
      </c>
      <c r="AB12" s="81" t="str">
        <f t="shared" si="2"/>
        <v/>
      </c>
      <c r="AC12" s="80" t="str">
        <f t="shared" si="2"/>
        <v/>
      </c>
    </row>
    <row r="13" spans="1:29" ht="28" customHeight="1">
      <c r="A13" s="11">
        <f>E12</f>
        <v>0</v>
      </c>
      <c r="B13" s="7"/>
      <c r="C13" s="121"/>
      <c r="D13" s="29"/>
      <c r="E13" s="121" t="str">
        <f>A12</f>
        <v>ejthoh</v>
      </c>
      <c r="F13" s="7"/>
      <c r="G13" s="121"/>
      <c r="H13" s="29"/>
      <c r="I13" s="121"/>
      <c r="J13" s="115"/>
      <c r="K13" s="30"/>
      <c r="L13" s="30"/>
      <c r="M13" s="30"/>
      <c r="N13" s="30"/>
      <c r="O13" s="219">
        <f t="shared" si="0"/>
        <v>0</v>
      </c>
      <c r="P13" s="220"/>
      <c r="Q13" s="30"/>
      <c r="R13" s="30"/>
      <c r="S13" s="72"/>
      <c r="T13" s="30"/>
      <c r="U13" s="31">
        <f t="shared" si="1"/>
        <v>0</v>
      </c>
      <c r="V13" s="30"/>
      <c r="W13" s="129">
        <f t="shared" si="3"/>
        <v>0</v>
      </c>
      <c r="X13" s="269"/>
      <c r="Y13" s="248"/>
      <c r="Z13" s="1"/>
      <c r="AA13" s="80" t="str">
        <f t="shared" si="4"/>
        <v/>
      </c>
      <c r="AB13" s="81" t="str">
        <f t="shared" si="2"/>
        <v/>
      </c>
      <c r="AC13" s="80" t="str">
        <f t="shared" si="2"/>
        <v/>
      </c>
    </row>
    <row r="14" spans="1:29" ht="28" customHeight="1">
      <c r="A14" s="11" t="str">
        <f>G4</f>
        <v>ejthoh</v>
      </c>
      <c r="B14" s="7"/>
      <c r="C14" s="121"/>
      <c r="D14" s="29"/>
      <c r="E14" s="121"/>
      <c r="F14" s="7"/>
      <c r="G14" s="121"/>
      <c r="H14" s="29"/>
      <c r="I14" s="121"/>
      <c r="J14" s="115"/>
      <c r="K14" s="30"/>
      <c r="L14" s="30"/>
      <c r="M14" s="30"/>
      <c r="N14" s="30"/>
      <c r="O14" s="219">
        <f t="shared" si="0"/>
        <v>0</v>
      </c>
      <c r="P14" s="220"/>
      <c r="Q14" s="30" t="str">
        <f t="shared" ref="Q14:Q15" si="5">IF(I14="vuqcaf/kr okgu","---","")</f>
        <v/>
      </c>
      <c r="R14" s="30" t="str">
        <f t="shared" ref="R14:R15" si="6">IF(I14="vuqcaf/kr okgu","---","")</f>
        <v/>
      </c>
      <c r="S14" s="72"/>
      <c r="T14" s="30"/>
      <c r="U14" s="31">
        <f t="shared" si="1"/>
        <v>0</v>
      </c>
      <c r="V14" s="30"/>
      <c r="W14" s="129">
        <f t="shared" si="3"/>
        <v>0</v>
      </c>
      <c r="X14" s="230"/>
      <c r="Y14" s="246"/>
      <c r="Z14" s="1"/>
      <c r="AA14" s="80" t="str">
        <f t="shared" si="4"/>
        <v/>
      </c>
      <c r="AB14" s="81" t="str">
        <f t="shared" si="2"/>
        <v/>
      </c>
      <c r="AC14" s="80" t="str">
        <f t="shared" si="2"/>
        <v/>
      </c>
    </row>
    <row r="15" spans="1:29" ht="28" customHeight="1">
      <c r="A15" s="11">
        <f>E14</f>
        <v>0</v>
      </c>
      <c r="B15" s="7"/>
      <c r="C15" s="121"/>
      <c r="D15" s="29"/>
      <c r="E15" s="121" t="str">
        <f>A14</f>
        <v>ejthoh</v>
      </c>
      <c r="F15" s="7"/>
      <c r="G15" s="121"/>
      <c r="H15" s="29"/>
      <c r="I15" s="121"/>
      <c r="J15" s="115"/>
      <c r="K15" s="30"/>
      <c r="L15" s="30"/>
      <c r="M15" s="30"/>
      <c r="N15" s="30"/>
      <c r="O15" s="219">
        <f t="shared" si="0"/>
        <v>0</v>
      </c>
      <c r="P15" s="220"/>
      <c r="Q15" s="30" t="str">
        <f t="shared" si="5"/>
        <v/>
      </c>
      <c r="R15" s="30" t="str">
        <f t="shared" si="6"/>
        <v/>
      </c>
      <c r="S15" s="72"/>
      <c r="T15" s="30"/>
      <c r="U15" s="31">
        <f t="shared" si="1"/>
        <v>0</v>
      </c>
      <c r="V15" s="30"/>
      <c r="W15" s="129">
        <f t="shared" si="3"/>
        <v>0</v>
      </c>
      <c r="X15" s="230"/>
      <c r="Y15" s="247"/>
      <c r="Z15" s="1"/>
      <c r="AA15" s="80" t="str">
        <f t="shared" si="4"/>
        <v/>
      </c>
      <c r="AB15" s="81" t="str">
        <f t="shared" si="2"/>
        <v/>
      </c>
      <c r="AC15" s="80" t="str">
        <f t="shared" si="2"/>
        <v/>
      </c>
    </row>
    <row r="16" spans="1:29" ht="17" customHeight="1">
      <c r="A16" s="235" t="s">
        <v>64</v>
      </c>
      <c r="B16" s="139"/>
      <c r="C16" s="139"/>
      <c r="D16" s="139"/>
      <c r="E16" s="139"/>
      <c r="F16" s="139"/>
      <c r="G16" s="139"/>
      <c r="H16" s="139"/>
      <c r="I16" s="139"/>
      <c r="J16" s="126">
        <f>SUM(J8:J15)</f>
        <v>0</v>
      </c>
      <c r="K16" s="126">
        <f>SUM(K8:K15)</f>
        <v>0</v>
      </c>
      <c r="L16" s="120"/>
      <c r="M16" s="120"/>
      <c r="N16" s="19">
        <f>SUM(N8:N15)</f>
        <v>0</v>
      </c>
      <c r="O16" s="221">
        <f>SUM(O8:O15)</f>
        <v>0</v>
      </c>
      <c r="P16" s="222"/>
      <c r="Q16" s="120"/>
      <c r="R16" s="19">
        <f>SUM(R8:R15)</f>
        <v>0</v>
      </c>
      <c r="S16" s="74">
        <f>SUM(S8:S15)</f>
        <v>0</v>
      </c>
      <c r="T16" s="120"/>
      <c r="U16" s="19">
        <f>SUM(U8:U15)</f>
        <v>0</v>
      </c>
      <c r="V16" s="120"/>
      <c r="W16" s="20">
        <f>SUM(W8:W15)</f>
        <v>0</v>
      </c>
      <c r="X16" s="21"/>
      <c r="Y16" s="32"/>
      <c r="Z16" s="1"/>
      <c r="AA16" s="119"/>
      <c r="AB16" s="119"/>
      <c r="AC16" s="119"/>
    </row>
    <row r="17" spans="1:29" ht="17" customHeight="1">
      <c r="A17" s="235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242" t="s">
        <v>62</v>
      </c>
      <c r="O17" s="242"/>
      <c r="P17" s="242"/>
      <c r="Q17" s="242"/>
      <c r="R17" s="230"/>
      <c r="S17" s="230"/>
      <c r="T17" s="230"/>
      <c r="U17" s="230"/>
      <c r="V17" s="230"/>
      <c r="W17" s="21" t="s">
        <v>55</v>
      </c>
      <c r="X17" s="124"/>
      <c r="Y17" s="122" t="s">
        <v>63</v>
      </c>
      <c r="Z17" s="1"/>
      <c r="AA17" s="119"/>
      <c r="AB17" s="119"/>
      <c r="AC17" s="119"/>
    </row>
    <row r="18" spans="1:29" ht="17" customHeight="1">
      <c r="A18" s="235" t="s">
        <v>18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243"/>
      <c r="W18" s="243"/>
      <c r="X18" s="243"/>
      <c r="Y18" s="14" t="s">
        <v>38</v>
      </c>
      <c r="Z18" s="1"/>
      <c r="AA18" s="119"/>
      <c r="AB18" s="119"/>
      <c r="AC18" s="119"/>
    </row>
    <row r="19" spans="1:29" ht="17" customHeight="1">
      <c r="A19" s="244" t="s">
        <v>59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3"/>
      <c r="W19" s="243"/>
      <c r="X19" s="243"/>
      <c r="Y19" s="14" t="s">
        <v>82</v>
      </c>
      <c r="Z19" s="1"/>
      <c r="AA19" s="119"/>
      <c r="AB19" s="119"/>
      <c r="AC19" s="119"/>
    </row>
    <row r="20" spans="1:29" ht="17" customHeight="1">
      <c r="A20" s="244" t="s">
        <v>60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3"/>
      <c r="W20" s="243"/>
      <c r="X20" s="243"/>
      <c r="Y20" s="14" t="s">
        <v>39</v>
      </c>
      <c r="Z20" s="1"/>
      <c r="AA20" s="119"/>
      <c r="AB20" s="119"/>
      <c r="AC20" s="119"/>
    </row>
    <row r="21" spans="1:29" ht="17" customHeight="1">
      <c r="A21" s="235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 t="s">
        <v>20</v>
      </c>
      <c r="S21" s="139"/>
      <c r="T21" s="139"/>
      <c r="U21" s="139"/>
      <c r="V21" s="245"/>
      <c r="W21" s="245"/>
      <c r="X21" s="245"/>
      <c r="Y21" s="14" t="s">
        <v>83</v>
      </c>
      <c r="Z21" s="1"/>
      <c r="AA21" s="119"/>
      <c r="AB21" s="119"/>
      <c r="AC21" s="119"/>
    </row>
    <row r="22" spans="1:29" ht="17" customHeight="1">
      <c r="A22" s="235" t="s">
        <v>92</v>
      </c>
      <c r="B22" s="139"/>
      <c r="C22" s="139"/>
      <c r="D22" s="139"/>
      <c r="E22" s="139"/>
      <c r="F22" s="139"/>
      <c r="G22" s="139"/>
      <c r="H22" s="139"/>
      <c r="I22" s="139"/>
      <c r="J22" s="257"/>
      <c r="K22" s="257"/>
      <c r="L22" s="257"/>
      <c r="M22" s="257"/>
      <c r="N22" s="257"/>
      <c r="O22" s="139" t="s">
        <v>61</v>
      </c>
      <c r="P22" s="139"/>
      <c r="Q22" s="139"/>
      <c r="R22" s="139"/>
      <c r="S22" s="139"/>
      <c r="T22" s="139"/>
      <c r="U22" s="231"/>
      <c r="V22" s="256"/>
      <c r="W22" s="256"/>
      <c r="X22" s="256"/>
      <c r="Y22" s="114" t="s">
        <v>208</v>
      </c>
      <c r="Z22" s="1"/>
      <c r="AA22" s="119"/>
      <c r="AB22" s="119"/>
      <c r="AC22" s="119"/>
    </row>
    <row r="23" spans="1:29" ht="17" customHeight="1">
      <c r="A23" s="244" t="s">
        <v>58</v>
      </c>
      <c r="B23" s="242"/>
      <c r="C23" s="251"/>
      <c r="D23" s="251"/>
      <c r="E23" s="23" t="s">
        <v>52</v>
      </c>
      <c r="F23" s="24"/>
      <c r="G23" s="139" t="s">
        <v>53</v>
      </c>
      <c r="H23" s="139"/>
      <c r="I23" s="120" t="s">
        <v>54</v>
      </c>
      <c r="J23" s="124"/>
      <c r="K23" s="124"/>
      <c r="L23" s="120" t="s">
        <v>55</v>
      </c>
      <c r="M23" s="25"/>
      <c r="N23" s="258" t="s">
        <v>97</v>
      </c>
      <c r="O23" s="259"/>
      <c r="P23" s="259"/>
      <c r="Q23" s="259"/>
      <c r="R23" s="260"/>
      <c r="S23" s="139"/>
      <c r="T23" s="139"/>
      <c r="U23" s="139"/>
      <c r="V23" s="249" t="s">
        <v>54</v>
      </c>
      <c r="W23" s="250"/>
      <c r="X23" s="249" t="s">
        <v>55</v>
      </c>
      <c r="Y23" s="252"/>
      <c r="Z23" s="1"/>
      <c r="AA23" s="119"/>
      <c r="AB23" s="119"/>
      <c r="AC23" s="119"/>
    </row>
    <row r="24" spans="1:29" ht="17" customHeight="1">
      <c r="A24" s="244" t="s">
        <v>57</v>
      </c>
      <c r="B24" s="242"/>
      <c r="C24" s="139"/>
      <c r="D24" s="139"/>
      <c r="E24" s="139"/>
      <c r="F24" s="139"/>
      <c r="G24" s="139"/>
      <c r="H24" s="139"/>
      <c r="I24" s="120" t="s">
        <v>54</v>
      </c>
      <c r="J24" s="124"/>
      <c r="K24" s="124"/>
      <c r="L24" s="120" t="s">
        <v>55</v>
      </c>
      <c r="M24" s="25"/>
      <c r="N24" s="258" t="s">
        <v>96</v>
      </c>
      <c r="O24" s="259"/>
      <c r="P24" s="259"/>
      <c r="Q24" s="259"/>
      <c r="R24" s="260"/>
      <c r="S24" s="139"/>
      <c r="T24" s="139"/>
      <c r="U24" s="139"/>
      <c r="V24" s="139"/>
      <c r="W24" s="251"/>
      <c r="X24" s="139"/>
      <c r="Y24" s="252"/>
      <c r="Z24" s="1"/>
      <c r="AA24" s="119"/>
      <c r="AB24" s="119"/>
      <c r="AC24" s="119"/>
    </row>
    <row r="25" spans="1:29" ht="17" customHeight="1">
      <c r="A25" s="261" t="s">
        <v>56</v>
      </c>
      <c r="B25" s="262"/>
      <c r="C25" s="263"/>
      <c r="D25" s="263"/>
      <c r="E25" s="263"/>
      <c r="F25" s="263"/>
      <c r="G25" s="263"/>
      <c r="H25" s="263"/>
      <c r="I25" s="127" t="s">
        <v>54</v>
      </c>
      <c r="J25" s="8"/>
      <c r="K25" s="8"/>
      <c r="L25" s="127" t="s">
        <v>55</v>
      </c>
      <c r="M25" s="27"/>
      <c r="N25" s="264" t="s">
        <v>98</v>
      </c>
      <c r="O25" s="265"/>
      <c r="P25" s="265"/>
      <c r="Q25" s="265"/>
      <c r="R25" s="265"/>
      <c r="S25" s="266"/>
      <c r="T25" s="266"/>
      <c r="U25" s="267"/>
      <c r="V25" s="127" t="s">
        <v>54</v>
      </c>
      <c r="W25" s="8"/>
      <c r="X25" s="127" t="s">
        <v>55</v>
      </c>
      <c r="Y25" s="28"/>
      <c r="Z25" s="1"/>
      <c r="AA25" s="119"/>
      <c r="AB25" s="119"/>
      <c r="AC25" s="119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1"/>
      <c r="B29" s="1"/>
      <c r="C29" s="1"/>
      <c r="D29" s="1"/>
      <c r="E29" s="1"/>
      <c r="F29" s="1"/>
      <c r="G29" s="1"/>
      <c r="H29" s="1"/>
      <c r="I29" s="1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5"/>
      <c r="Y29" s="5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5"/>
      <c r="Z30" s="1"/>
      <c r="AA30" s="1"/>
      <c r="AB30" s="1"/>
      <c r="AC30" s="1"/>
    </row>
    <row r="31" spans="1:29">
      <c r="A31" s="3"/>
      <c r="B31" s="3"/>
      <c r="C31" s="3"/>
      <c r="D31" s="3"/>
      <c r="E31" s="3"/>
      <c r="F31" s="3"/>
      <c r="G31" s="3"/>
      <c r="H31" s="3"/>
      <c r="I31" s="3"/>
      <c r="J31" s="4"/>
      <c r="K31" s="4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4"/>
      <c r="Y31" s="4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mergeCells count="85">
    <mergeCell ref="A25:B25"/>
    <mergeCell ref="C25:H25"/>
    <mergeCell ref="N25:R25"/>
    <mergeCell ref="S25:U25"/>
    <mergeCell ref="W23:W24"/>
    <mergeCell ref="X23:X24"/>
    <mergeCell ref="Y23:Y24"/>
    <mergeCell ref="A24:B24"/>
    <mergeCell ref="C24:H24"/>
    <mergeCell ref="N24:R24"/>
    <mergeCell ref="S24:U24"/>
    <mergeCell ref="A23:B23"/>
    <mergeCell ref="C23:D23"/>
    <mergeCell ref="G23:H23"/>
    <mergeCell ref="N23:R23"/>
    <mergeCell ref="S23:U23"/>
    <mergeCell ref="V23:V24"/>
    <mergeCell ref="A20:U20"/>
    <mergeCell ref="V20:X20"/>
    <mergeCell ref="A21:Q21"/>
    <mergeCell ref="R21:U21"/>
    <mergeCell ref="V21:X21"/>
    <mergeCell ref="A22:I22"/>
    <mergeCell ref="J22:N22"/>
    <mergeCell ref="O22:Q22"/>
    <mergeCell ref="R22:U22"/>
    <mergeCell ref="V22:X22"/>
    <mergeCell ref="A19:U19"/>
    <mergeCell ref="V19:X19"/>
    <mergeCell ref="O14:P14"/>
    <mergeCell ref="X14:X15"/>
    <mergeCell ref="Y14:Y15"/>
    <mergeCell ref="O15:P15"/>
    <mergeCell ref="A16:I16"/>
    <mergeCell ref="O16:P16"/>
    <mergeCell ref="A17:M17"/>
    <mergeCell ref="N17:Q17"/>
    <mergeCell ref="R17:V17"/>
    <mergeCell ref="A18:U18"/>
    <mergeCell ref="V18:X18"/>
    <mergeCell ref="O10:P10"/>
    <mergeCell ref="X10:X11"/>
    <mergeCell ref="Y10:Y11"/>
    <mergeCell ref="O11:P11"/>
    <mergeCell ref="O12:P12"/>
    <mergeCell ref="X12:X13"/>
    <mergeCell ref="Y12:Y13"/>
    <mergeCell ref="O13:P13"/>
    <mergeCell ref="Y8:Y9"/>
    <mergeCell ref="O9:P9"/>
    <mergeCell ref="X5:X7"/>
    <mergeCell ref="Y5:Y7"/>
    <mergeCell ref="AA5:AA7"/>
    <mergeCell ref="O7:P7"/>
    <mergeCell ref="O8:P8"/>
    <mergeCell ref="X8:X9"/>
    <mergeCell ref="S5:U6"/>
    <mergeCell ref="V5:V7"/>
    <mergeCell ref="W5:W7"/>
    <mergeCell ref="AB5:AB7"/>
    <mergeCell ref="AC5:AC7"/>
    <mergeCell ref="A5:H5"/>
    <mergeCell ref="I5:I7"/>
    <mergeCell ref="J5:K7"/>
    <mergeCell ref="L5:P5"/>
    <mergeCell ref="Q5:R6"/>
    <mergeCell ref="A6:D6"/>
    <mergeCell ref="E6:H6"/>
    <mergeCell ref="L6:L7"/>
    <mergeCell ref="M6:M7"/>
    <mergeCell ref="N6:N7"/>
    <mergeCell ref="C7:D7"/>
    <mergeCell ref="G7:H7"/>
    <mergeCell ref="A1:Y1"/>
    <mergeCell ref="AA1:AC4"/>
    <mergeCell ref="B2:L2"/>
    <mergeCell ref="M2:Q2"/>
    <mergeCell ref="R2:W2"/>
    <mergeCell ref="B3:I3"/>
    <mergeCell ref="J3:K3"/>
    <mergeCell ref="N3:P3"/>
    <mergeCell ref="S3:W3"/>
    <mergeCell ref="B4:E4"/>
    <mergeCell ref="G4:M4"/>
    <mergeCell ref="N4:Y4"/>
  </mergeCells>
  <conditionalFormatting sqref="Q7">
    <cfRule type="expression" dxfId="215" priority="57">
      <formula>ISERROR(Q7)</formula>
    </cfRule>
  </conditionalFormatting>
  <conditionalFormatting sqref="X12:X13">
    <cfRule type="expression" dxfId="214" priority="55">
      <formula>ISERROR(X12)</formula>
    </cfRule>
  </conditionalFormatting>
  <conditionalFormatting sqref="A2:Y2 A4:Y4 A3:J3 Q3:Y3 L3:M3 A25:N25 A23:N23 A24:M24 S23:Y24 V25:Y25 S25 A17:Y21 A22:V22 Y22">
    <cfRule type="expression" dxfId="213" priority="72">
      <formula>ISERROR(A2)</formula>
    </cfRule>
  </conditionalFormatting>
  <conditionalFormatting sqref="Y8 Y10 Y12 Y14 Y16">
    <cfRule type="expression" dxfId="212" priority="66">
      <formula>ISERROR(Y8)</formula>
    </cfRule>
  </conditionalFormatting>
  <conditionalFormatting sqref="A8:H9">
    <cfRule type="expression" dxfId="211" priority="65">
      <formula>ISERROR(A8)</formula>
    </cfRule>
  </conditionalFormatting>
  <conditionalFormatting sqref="A10:H11">
    <cfRule type="expression" dxfId="210" priority="64">
      <formula>ISERROR(A10)</formula>
    </cfRule>
  </conditionalFormatting>
  <conditionalFormatting sqref="X10:X11">
    <cfRule type="expression" dxfId="209" priority="54">
      <formula>ISERROR(X10)</formula>
    </cfRule>
  </conditionalFormatting>
  <conditionalFormatting sqref="S16">
    <cfRule type="expression" dxfId="208" priority="50">
      <formula>ISERROR(S16)</formula>
    </cfRule>
  </conditionalFormatting>
  <conditionalFormatting sqref="J16:K16 Q16:R16 V16:W16">
    <cfRule type="cellIs" dxfId="207" priority="67" operator="equal">
      <formula>0</formula>
    </cfRule>
  </conditionalFormatting>
  <conditionalFormatting sqref="N24">
    <cfRule type="expression" dxfId="206" priority="71">
      <formula>ISERROR(N24)</formula>
    </cfRule>
  </conditionalFormatting>
  <conditionalFormatting sqref="A12:H13">
    <cfRule type="expression" dxfId="205" priority="63">
      <formula>ISERROR(A12)</formula>
    </cfRule>
  </conditionalFormatting>
  <conditionalFormatting sqref="N3">
    <cfRule type="expression" dxfId="204" priority="69">
      <formula>ISERROR(N3)</formula>
    </cfRule>
  </conditionalFormatting>
  <conditionalFormatting sqref="A14:H15">
    <cfRule type="expression" dxfId="203" priority="62">
      <formula>ISERROR(A14)</formula>
    </cfRule>
  </conditionalFormatting>
  <conditionalFormatting sqref="A1:Y1">
    <cfRule type="expression" dxfId="202" priority="70">
      <formula>ISERROR(A1)</formula>
    </cfRule>
  </conditionalFormatting>
  <conditionalFormatting sqref="X8:X9">
    <cfRule type="expression" dxfId="201" priority="53">
      <formula>ISERROR(X8)</formula>
    </cfRule>
  </conditionalFormatting>
  <conditionalFormatting sqref="T16:U16">
    <cfRule type="expression" dxfId="200" priority="52">
      <formula>ISERROR(T16)</formula>
    </cfRule>
  </conditionalFormatting>
  <conditionalFormatting sqref="T16:U16">
    <cfRule type="cellIs" dxfId="199" priority="51" operator="equal">
      <formula>0</formula>
    </cfRule>
  </conditionalFormatting>
  <conditionalFormatting sqref="A5:J5 A6:I7 Q5:Y6 A16:K16 R7:Y7 V16:X16 Q16:R16">
    <cfRule type="expression" dxfId="198" priority="68">
      <formula>ISERROR(A5)</formula>
    </cfRule>
  </conditionalFormatting>
  <conditionalFormatting sqref="L5:L6 M6:N6 L16:O16">
    <cfRule type="expression" dxfId="197" priority="61">
      <formula>ISERROR(L5)</formula>
    </cfRule>
  </conditionalFormatting>
  <conditionalFormatting sqref="L16:O16">
    <cfRule type="cellIs" dxfId="196" priority="60" operator="equal">
      <formula>0</formula>
    </cfRule>
  </conditionalFormatting>
  <conditionalFormatting sqref="O6">
    <cfRule type="expression" dxfId="195" priority="59">
      <formula>ISERROR(O6)</formula>
    </cfRule>
  </conditionalFormatting>
  <conditionalFormatting sqref="O7">
    <cfRule type="expression" dxfId="194" priority="58">
      <formula>ISERROR(O7)</formula>
    </cfRule>
  </conditionalFormatting>
  <conditionalFormatting sqref="X14:X15">
    <cfRule type="expression" dxfId="193" priority="56">
      <formula>ISERROR(X14)</formula>
    </cfRule>
  </conditionalFormatting>
  <conditionalFormatting sqref="S16">
    <cfRule type="cellIs" dxfId="192" priority="49" operator="equal">
      <formula>0</formula>
    </cfRule>
  </conditionalFormatting>
  <conditionalFormatting sqref="W8:W15">
    <cfRule type="cellIs" dxfId="191" priority="47" operator="equal">
      <formula>0</formula>
    </cfRule>
  </conditionalFormatting>
  <conditionalFormatting sqref="I8">
    <cfRule type="expression" dxfId="190" priority="46">
      <formula>ISERROR(I8)</formula>
    </cfRule>
  </conditionalFormatting>
  <conditionalFormatting sqref="T8:U15">
    <cfRule type="expression" dxfId="189" priority="42">
      <formula>ISERROR(T8)</formula>
    </cfRule>
  </conditionalFormatting>
  <conditionalFormatting sqref="S8:S15">
    <cfRule type="expression" dxfId="188" priority="39">
      <formula>ISERROR(S8)</formula>
    </cfRule>
  </conditionalFormatting>
  <conditionalFormatting sqref="J8:K8 Q8:R8 V8:W15">
    <cfRule type="expression" dxfId="187" priority="48">
      <formula>ISERROR(J8)</formula>
    </cfRule>
  </conditionalFormatting>
  <conditionalFormatting sqref="M8:N8">
    <cfRule type="expression" dxfId="186" priority="45">
      <formula>ISERROR(M8)</formula>
    </cfRule>
  </conditionalFormatting>
  <conditionalFormatting sqref="O8">
    <cfRule type="expression" dxfId="185" priority="44">
      <formula>ISERROR(O8)</formula>
    </cfRule>
  </conditionalFormatting>
  <conditionalFormatting sqref="O8">
    <cfRule type="cellIs" dxfId="184" priority="43" operator="equal">
      <formula>0</formula>
    </cfRule>
  </conditionalFormatting>
  <conditionalFormatting sqref="U9:U15">
    <cfRule type="cellIs" dxfId="183" priority="41" operator="equal">
      <formula>0</formula>
    </cfRule>
  </conditionalFormatting>
  <conditionalFormatting sqref="U8">
    <cfRule type="cellIs" dxfId="182" priority="40" operator="equal">
      <formula>0</formula>
    </cfRule>
  </conditionalFormatting>
  <conditionalFormatting sqref="U9">
    <cfRule type="cellIs" dxfId="181" priority="38" operator="equal">
      <formula>0</formula>
    </cfRule>
  </conditionalFormatting>
  <conditionalFormatting sqref="I9">
    <cfRule type="expression" dxfId="180" priority="36">
      <formula>ISERROR(I9)</formula>
    </cfRule>
  </conditionalFormatting>
  <conditionalFormatting sqref="J9:K9 Q9:R9">
    <cfRule type="expression" dxfId="179" priority="37">
      <formula>ISERROR(J9)</formula>
    </cfRule>
  </conditionalFormatting>
  <conditionalFormatting sqref="L9:N9">
    <cfRule type="expression" dxfId="178" priority="35">
      <formula>ISERROR(L9)</formula>
    </cfRule>
  </conditionalFormatting>
  <conditionalFormatting sqref="O9">
    <cfRule type="expression" dxfId="177" priority="34">
      <formula>ISERROR(O9)</formula>
    </cfRule>
  </conditionalFormatting>
  <conditionalFormatting sqref="O9">
    <cfRule type="cellIs" dxfId="176" priority="33" operator="equal">
      <formula>0</formula>
    </cfRule>
  </conditionalFormatting>
  <conditionalFormatting sqref="J10:K10 Q10:R10">
    <cfRule type="expression" dxfId="175" priority="32">
      <formula>ISERROR(J10)</formula>
    </cfRule>
  </conditionalFormatting>
  <conditionalFormatting sqref="L10:N10">
    <cfRule type="expression" dxfId="174" priority="31">
      <formula>ISERROR(L10)</formula>
    </cfRule>
  </conditionalFormatting>
  <conditionalFormatting sqref="O10">
    <cfRule type="expression" dxfId="173" priority="30">
      <formula>ISERROR(O10)</formula>
    </cfRule>
  </conditionalFormatting>
  <conditionalFormatting sqref="O10">
    <cfRule type="cellIs" dxfId="172" priority="29" operator="equal">
      <formula>0</formula>
    </cfRule>
  </conditionalFormatting>
  <conditionalFormatting sqref="I11">
    <cfRule type="expression" dxfId="171" priority="27">
      <formula>ISERROR(I11)</formula>
    </cfRule>
  </conditionalFormatting>
  <conditionalFormatting sqref="J11:K11 Q11:R11">
    <cfRule type="expression" dxfId="170" priority="28">
      <formula>ISERROR(J11)</formula>
    </cfRule>
  </conditionalFormatting>
  <conditionalFormatting sqref="L11:N11">
    <cfRule type="expression" dxfId="169" priority="26">
      <formula>ISERROR(L11)</formula>
    </cfRule>
  </conditionalFormatting>
  <conditionalFormatting sqref="O11">
    <cfRule type="expression" dxfId="168" priority="25">
      <formula>ISERROR(O11)</formula>
    </cfRule>
  </conditionalFormatting>
  <conditionalFormatting sqref="O11">
    <cfRule type="cellIs" dxfId="167" priority="24" operator="equal">
      <formula>0</formula>
    </cfRule>
  </conditionalFormatting>
  <conditionalFormatting sqref="I12">
    <cfRule type="expression" dxfId="166" priority="22">
      <formula>ISERROR(I12)</formula>
    </cfRule>
  </conditionalFormatting>
  <conditionalFormatting sqref="J12:K12 Q12:R12">
    <cfRule type="expression" dxfId="165" priority="23">
      <formula>ISERROR(J12)</formula>
    </cfRule>
  </conditionalFormatting>
  <conditionalFormatting sqref="L12:N12">
    <cfRule type="expression" dxfId="164" priority="21">
      <formula>ISERROR(L12)</formula>
    </cfRule>
  </conditionalFormatting>
  <conditionalFormatting sqref="O12">
    <cfRule type="expression" dxfId="163" priority="20">
      <formula>ISERROR(O12)</formula>
    </cfRule>
  </conditionalFormatting>
  <conditionalFormatting sqref="O12">
    <cfRule type="cellIs" dxfId="162" priority="19" operator="equal">
      <formula>0</formula>
    </cfRule>
  </conditionalFormatting>
  <conditionalFormatting sqref="I13">
    <cfRule type="expression" dxfId="161" priority="17">
      <formula>ISERROR(I13)</formula>
    </cfRule>
  </conditionalFormatting>
  <conditionalFormatting sqref="J13:K13 Q13:R13">
    <cfRule type="expression" dxfId="160" priority="18">
      <formula>ISERROR(J13)</formula>
    </cfRule>
  </conditionalFormatting>
  <conditionalFormatting sqref="L13:N13">
    <cfRule type="expression" dxfId="159" priority="16">
      <formula>ISERROR(L13)</formula>
    </cfRule>
  </conditionalFormatting>
  <conditionalFormatting sqref="O13">
    <cfRule type="expression" dxfId="158" priority="15">
      <formula>ISERROR(O13)</formula>
    </cfRule>
  </conditionalFormatting>
  <conditionalFormatting sqref="O13">
    <cfRule type="cellIs" dxfId="157" priority="14" operator="equal">
      <formula>0</formula>
    </cfRule>
  </conditionalFormatting>
  <conditionalFormatting sqref="I14">
    <cfRule type="expression" dxfId="156" priority="12">
      <formula>ISERROR(I14)</formula>
    </cfRule>
  </conditionalFormatting>
  <conditionalFormatting sqref="Q14:R14">
    <cfRule type="expression" dxfId="155" priority="13">
      <formula>ISERROR(Q14)</formula>
    </cfRule>
  </conditionalFormatting>
  <conditionalFormatting sqref="I15">
    <cfRule type="expression" dxfId="154" priority="10">
      <formula>ISERROR(I15)</formula>
    </cfRule>
  </conditionalFormatting>
  <conditionalFormatting sqref="Q15:R15">
    <cfRule type="expression" dxfId="153" priority="11">
      <formula>ISERROR(Q15)</formula>
    </cfRule>
  </conditionalFormatting>
  <conditionalFormatting sqref="I10">
    <cfRule type="expression" dxfId="152" priority="9">
      <formula>ISERROR(I10)</formula>
    </cfRule>
  </conditionalFormatting>
  <conditionalFormatting sqref="J14:K14">
    <cfRule type="expression" dxfId="151" priority="8">
      <formula>ISERROR(J14)</formula>
    </cfRule>
  </conditionalFormatting>
  <conditionalFormatting sqref="L14:N14">
    <cfRule type="expression" dxfId="150" priority="7">
      <formula>ISERROR(L14)</formula>
    </cfRule>
  </conditionalFormatting>
  <conditionalFormatting sqref="O14">
    <cfRule type="expression" dxfId="149" priority="6">
      <formula>ISERROR(O14)</formula>
    </cfRule>
  </conditionalFormatting>
  <conditionalFormatting sqref="O14">
    <cfRule type="cellIs" dxfId="148" priority="5" operator="equal">
      <formula>0</formula>
    </cfRule>
  </conditionalFormatting>
  <conditionalFormatting sqref="J15:K15">
    <cfRule type="expression" dxfId="147" priority="4">
      <formula>ISERROR(J15)</formula>
    </cfRule>
  </conditionalFormatting>
  <conditionalFormatting sqref="L15:N15">
    <cfRule type="expression" dxfId="146" priority="3">
      <formula>ISERROR(L15)</formula>
    </cfRule>
  </conditionalFormatting>
  <conditionalFormatting sqref="O15">
    <cfRule type="expression" dxfId="145" priority="2">
      <formula>ISERROR(O15)</formula>
    </cfRule>
  </conditionalFormatting>
  <conditionalFormatting sqref="O15">
    <cfRule type="cellIs" dxfId="144" priority="1" operator="equal">
      <formula>0</formula>
    </cfRule>
  </conditionalFormatting>
  <dataValidations count="2">
    <dataValidation type="list" allowBlank="1" showInputMessage="1" showErrorMessage="1" sqref="C8:C15 G8:G15">
      <formula1>$X$2:$Y$2</formula1>
    </dataValidation>
    <dataValidation type="list" allowBlank="1" showInputMessage="1" showErrorMessage="1" sqref="I8:I9 I11:I15">
      <formula1>$Y$18:$Y$22</formula1>
    </dataValidation>
  </dataValidations>
  <printOptions horizontalCentered="1" verticalCentered="1"/>
  <pageMargins left="0.5" right="0.5" top="0.5" bottom="0.5" header="0" footer="0"/>
  <pageSetup paperSize="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C41"/>
  <sheetViews>
    <sheetView zoomScale="150" zoomScaleNormal="150" zoomScalePageLayoutView="150" workbookViewId="0">
      <selection activeCell="J12" sqref="J12"/>
    </sheetView>
  </sheetViews>
  <sheetFormatPr defaultColWidth="8.81640625" defaultRowHeight="15.5"/>
  <cols>
    <col min="1" max="1" width="7.6328125" style="2" customWidth="1"/>
    <col min="2" max="2" width="8.1796875" style="2" customWidth="1"/>
    <col min="3" max="3" width="4.81640625" style="2" customWidth="1"/>
    <col min="4" max="4" width="6" style="2" customWidth="1"/>
    <col min="5" max="5" width="8.6328125" style="2" bestFit="1" customWidth="1"/>
    <col min="6" max="6" width="8.36328125" style="2" customWidth="1"/>
    <col min="7" max="7" width="4.453125" style="2" customWidth="1"/>
    <col min="8" max="8" width="5.453125" style="2" customWidth="1"/>
    <col min="9" max="9" width="4.81640625" style="2" customWidth="1"/>
    <col min="10" max="11" width="4.36328125" style="6" customWidth="1"/>
    <col min="12" max="13" width="5.36328125" style="2" customWidth="1"/>
    <col min="14" max="14" width="5.6328125" style="2" customWidth="1"/>
    <col min="15" max="15" width="5.1796875" style="2" customWidth="1"/>
    <col min="16" max="16" width="2.81640625" style="2" customWidth="1"/>
    <col min="17" max="17" width="4.453125" style="2" customWidth="1"/>
    <col min="18" max="18" width="4.81640625" style="2" customWidth="1"/>
    <col min="19" max="19" width="4.1796875" style="2" customWidth="1"/>
    <col min="20" max="20" width="5.1796875" style="2" customWidth="1"/>
    <col min="21" max="21" width="5" style="2" customWidth="1"/>
    <col min="22" max="22" width="5.81640625" style="2" customWidth="1"/>
    <col min="23" max="23" width="7.81640625" style="2" customWidth="1"/>
    <col min="24" max="24" width="12.6328125" style="6" customWidth="1"/>
    <col min="25" max="25" width="6.453125" style="6" customWidth="1"/>
    <col min="26" max="26" width="8.81640625" style="2"/>
    <col min="27" max="27" width="9.1796875" style="2" bestFit="1" customWidth="1"/>
    <col min="28" max="16384" width="8.81640625" style="2"/>
  </cols>
  <sheetData>
    <row r="1" spans="1:29" ht="20" customHeight="1">
      <c r="A1" s="140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  <c r="Z1" s="1"/>
      <c r="AA1" s="270" t="s">
        <v>151</v>
      </c>
      <c r="AB1" s="271"/>
      <c r="AC1" s="272"/>
    </row>
    <row r="2" spans="1:29" ht="20" customHeight="1">
      <c r="A2" s="123" t="s">
        <v>0</v>
      </c>
      <c r="B2" s="227" t="s">
        <v>86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  <c r="M2" s="139" t="s">
        <v>42</v>
      </c>
      <c r="N2" s="139"/>
      <c r="O2" s="139"/>
      <c r="P2" s="139"/>
      <c r="Q2" s="139"/>
      <c r="R2" s="230"/>
      <c r="S2" s="230"/>
      <c r="T2" s="230"/>
      <c r="U2" s="230"/>
      <c r="V2" s="230"/>
      <c r="W2" s="230"/>
      <c r="X2" s="13" t="s">
        <v>78</v>
      </c>
      <c r="Y2" s="14" t="s">
        <v>79</v>
      </c>
      <c r="Z2" s="1"/>
      <c r="AA2" s="273"/>
      <c r="AB2" s="274"/>
      <c r="AC2" s="275"/>
    </row>
    <row r="3" spans="1:29" ht="20" customHeight="1">
      <c r="A3" s="123" t="s">
        <v>1</v>
      </c>
      <c r="B3" s="227" t="s">
        <v>211</v>
      </c>
      <c r="C3" s="228"/>
      <c r="D3" s="228"/>
      <c r="E3" s="228"/>
      <c r="F3" s="228"/>
      <c r="G3" s="228"/>
      <c r="H3" s="228"/>
      <c r="I3" s="229"/>
      <c r="J3" s="231" t="s">
        <v>48</v>
      </c>
      <c r="K3" s="232"/>
      <c r="L3" s="121" t="s">
        <v>49</v>
      </c>
      <c r="M3" s="120" t="s">
        <v>95</v>
      </c>
      <c r="N3" s="223" t="s">
        <v>93</v>
      </c>
      <c r="O3" s="224"/>
      <c r="P3" s="225"/>
      <c r="Q3" s="120" t="s">
        <v>50</v>
      </c>
      <c r="R3" s="10">
        <v>2017</v>
      </c>
      <c r="S3" s="139" t="s">
        <v>89</v>
      </c>
      <c r="T3" s="139"/>
      <c r="U3" s="139"/>
      <c r="V3" s="139"/>
      <c r="W3" s="139"/>
      <c r="X3" s="16" t="s">
        <v>222</v>
      </c>
      <c r="Y3" s="17"/>
      <c r="Z3" s="1"/>
      <c r="AA3" s="273"/>
      <c r="AB3" s="274"/>
      <c r="AC3" s="275"/>
    </row>
    <row r="4" spans="1:29" ht="20" customHeight="1">
      <c r="A4" s="123" t="s">
        <v>2</v>
      </c>
      <c r="B4" s="227" t="s">
        <v>87</v>
      </c>
      <c r="C4" s="228"/>
      <c r="D4" s="228"/>
      <c r="E4" s="229"/>
      <c r="F4" s="120" t="s">
        <v>3</v>
      </c>
      <c r="G4" s="227" t="s">
        <v>210</v>
      </c>
      <c r="H4" s="228"/>
      <c r="I4" s="228"/>
      <c r="J4" s="228"/>
      <c r="K4" s="228"/>
      <c r="L4" s="228"/>
      <c r="M4" s="22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234"/>
      <c r="Z4" s="1"/>
      <c r="AA4" s="276"/>
      <c r="AB4" s="277"/>
      <c r="AC4" s="278"/>
    </row>
    <row r="5" spans="1:29" ht="17" customHeight="1">
      <c r="A5" s="235" t="s">
        <v>4</v>
      </c>
      <c r="B5" s="139"/>
      <c r="C5" s="139"/>
      <c r="D5" s="139"/>
      <c r="E5" s="139"/>
      <c r="F5" s="139"/>
      <c r="G5" s="139"/>
      <c r="H5" s="139"/>
      <c r="I5" s="139" t="s">
        <v>10</v>
      </c>
      <c r="J5" s="236" t="s">
        <v>11</v>
      </c>
      <c r="K5" s="237"/>
      <c r="L5" s="226" t="s">
        <v>145</v>
      </c>
      <c r="M5" s="226"/>
      <c r="N5" s="226"/>
      <c r="O5" s="226"/>
      <c r="P5" s="226"/>
      <c r="Q5" s="139" t="s">
        <v>80</v>
      </c>
      <c r="R5" s="139"/>
      <c r="S5" s="139" t="s">
        <v>15</v>
      </c>
      <c r="T5" s="139"/>
      <c r="U5" s="139"/>
      <c r="V5" s="233" t="s">
        <v>65</v>
      </c>
      <c r="W5" s="139" t="s">
        <v>209</v>
      </c>
      <c r="X5" s="139" t="s">
        <v>81</v>
      </c>
      <c r="Y5" s="234" t="s">
        <v>17</v>
      </c>
      <c r="Z5" s="1"/>
      <c r="AA5" s="157" t="s">
        <v>149</v>
      </c>
      <c r="AB5" s="157" t="s">
        <v>148</v>
      </c>
      <c r="AC5" s="157" t="s">
        <v>150</v>
      </c>
    </row>
    <row r="6" spans="1:29" ht="21" customHeight="1">
      <c r="A6" s="235" t="s">
        <v>5</v>
      </c>
      <c r="B6" s="139"/>
      <c r="C6" s="139"/>
      <c r="D6" s="139"/>
      <c r="E6" s="139" t="s">
        <v>6</v>
      </c>
      <c r="F6" s="139"/>
      <c r="G6" s="139"/>
      <c r="H6" s="139"/>
      <c r="I6" s="139"/>
      <c r="J6" s="238"/>
      <c r="K6" s="239"/>
      <c r="L6" s="139" t="s">
        <v>12</v>
      </c>
      <c r="M6" s="139" t="s">
        <v>51</v>
      </c>
      <c r="N6" s="139" t="s">
        <v>13</v>
      </c>
      <c r="O6" s="70" t="s">
        <v>147</v>
      </c>
      <c r="P6" s="69">
        <v>5</v>
      </c>
      <c r="Q6" s="139"/>
      <c r="R6" s="139"/>
      <c r="S6" s="139"/>
      <c r="T6" s="139"/>
      <c r="U6" s="139"/>
      <c r="V6" s="233"/>
      <c r="W6" s="139"/>
      <c r="X6" s="139"/>
      <c r="Y6" s="234"/>
      <c r="Z6" s="1"/>
      <c r="AA6" s="157"/>
      <c r="AB6" s="157"/>
      <c r="AC6" s="157"/>
    </row>
    <row r="7" spans="1:29" ht="21.75" customHeight="1">
      <c r="A7" s="123" t="s">
        <v>7</v>
      </c>
      <c r="B7" s="120" t="s">
        <v>8</v>
      </c>
      <c r="C7" s="139" t="s">
        <v>9</v>
      </c>
      <c r="D7" s="139"/>
      <c r="E7" s="120" t="s">
        <v>7</v>
      </c>
      <c r="F7" s="120" t="s">
        <v>8</v>
      </c>
      <c r="G7" s="139" t="s">
        <v>9</v>
      </c>
      <c r="H7" s="139"/>
      <c r="I7" s="139"/>
      <c r="J7" s="240"/>
      <c r="K7" s="241"/>
      <c r="L7" s="139"/>
      <c r="M7" s="139"/>
      <c r="N7" s="139"/>
      <c r="O7" s="137" t="s">
        <v>146</v>
      </c>
      <c r="P7" s="138"/>
      <c r="Q7" s="128" t="s">
        <v>51</v>
      </c>
      <c r="R7" s="120" t="s">
        <v>14</v>
      </c>
      <c r="S7" s="120" t="s">
        <v>19</v>
      </c>
      <c r="T7" s="120" t="s">
        <v>16</v>
      </c>
      <c r="U7" s="120" t="s">
        <v>14</v>
      </c>
      <c r="V7" s="233"/>
      <c r="W7" s="139"/>
      <c r="X7" s="139"/>
      <c r="Y7" s="234"/>
      <c r="Z7" s="1"/>
      <c r="AA7" s="157"/>
      <c r="AB7" s="157"/>
      <c r="AC7" s="157"/>
    </row>
    <row r="8" spans="1:29" ht="28" customHeight="1">
      <c r="A8" s="11" t="str">
        <f>G4</f>
        <v>ejthoh</v>
      </c>
      <c r="B8" s="7"/>
      <c r="C8" s="121"/>
      <c r="D8" s="29"/>
      <c r="E8" s="121"/>
      <c r="F8" s="7"/>
      <c r="G8" s="121"/>
      <c r="H8" s="29"/>
      <c r="I8" s="121"/>
      <c r="J8" s="115"/>
      <c r="K8" s="30"/>
      <c r="L8" s="131"/>
      <c r="M8" s="30"/>
      <c r="N8" s="30"/>
      <c r="O8" s="219">
        <f t="shared" ref="O8:O15" si="0">IF(I8="vuqcaf/kr okgu","---",$P$6%*M8)</f>
        <v>0</v>
      </c>
      <c r="P8" s="220"/>
      <c r="Q8" s="30"/>
      <c r="R8" s="30"/>
      <c r="S8" s="99"/>
      <c r="T8" s="100"/>
      <c r="U8" s="31">
        <f t="shared" ref="U8:U15" si="1">S8*T8</f>
        <v>0</v>
      </c>
      <c r="V8" s="30"/>
      <c r="W8" s="129">
        <f>SUM(J8,K8,N8,O8,R8,U8,V8)</f>
        <v>0</v>
      </c>
      <c r="X8" s="269"/>
      <c r="Y8" s="246"/>
      <c r="Z8" s="1"/>
      <c r="AA8" s="80"/>
      <c r="AB8" s="81"/>
      <c r="AC8" s="80"/>
    </row>
    <row r="9" spans="1:29" ht="28" customHeight="1">
      <c r="A9" s="11">
        <f>E8</f>
        <v>0</v>
      </c>
      <c r="B9" s="7"/>
      <c r="C9" s="121"/>
      <c r="D9" s="29"/>
      <c r="E9" s="121" t="str">
        <f>A8</f>
        <v>ejthoh</v>
      </c>
      <c r="F9" s="7"/>
      <c r="G9" s="121"/>
      <c r="H9" s="29"/>
      <c r="I9" s="121"/>
      <c r="J9" s="115"/>
      <c r="K9" s="30"/>
      <c r="L9" s="30"/>
      <c r="M9" s="30"/>
      <c r="N9" s="10"/>
      <c r="O9" s="219">
        <f t="shared" si="0"/>
        <v>0</v>
      </c>
      <c r="P9" s="220"/>
      <c r="Q9" s="30"/>
      <c r="R9" s="30"/>
      <c r="S9" s="72"/>
      <c r="T9" s="30"/>
      <c r="U9" s="31">
        <f t="shared" si="1"/>
        <v>0</v>
      </c>
      <c r="V9" s="30"/>
      <c r="W9" s="129">
        <f>SUM(J9,K9,N9,O9,R9,U9,V9)</f>
        <v>0</v>
      </c>
      <c r="X9" s="269"/>
      <c r="Y9" s="247"/>
      <c r="Z9" s="1"/>
      <c r="AA9" s="80" t="str">
        <f>IF(AA$8="","",AA$8)</f>
        <v/>
      </c>
      <c r="AB9" s="81" t="str">
        <f t="shared" ref="AB9:AC15" si="2">IF(AB$8="","",AB$8)</f>
        <v/>
      </c>
      <c r="AC9" s="80" t="str">
        <f t="shared" si="2"/>
        <v/>
      </c>
    </row>
    <row r="10" spans="1:29" ht="28" customHeight="1">
      <c r="A10" s="11" t="str">
        <f>G4</f>
        <v>ejthoh</v>
      </c>
      <c r="B10" s="7"/>
      <c r="C10" s="121"/>
      <c r="D10" s="29"/>
      <c r="E10" s="121"/>
      <c r="F10" s="7"/>
      <c r="G10" s="121"/>
      <c r="H10" s="29"/>
      <c r="I10" s="125"/>
      <c r="J10" s="115"/>
      <c r="K10" s="30"/>
      <c r="L10" s="30"/>
      <c r="M10" s="30"/>
      <c r="N10" s="10"/>
      <c r="O10" s="219">
        <f t="shared" si="0"/>
        <v>0</v>
      </c>
      <c r="P10" s="220"/>
      <c r="Q10" s="30"/>
      <c r="R10" s="30"/>
      <c r="S10" s="72"/>
      <c r="T10" s="30"/>
      <c r="U10" s="31">
        <f t="shared" si="1"/>
        <v>0</v>
      </c>
      <c r="V10" s="30"/>
      <c r="W10" s="129">
        <f t="shared" ref="W10:W15" si="3">SUM(J10,K10,N10,O10,R10,U10,V10)</f>
        <v>0</v>
      </c>
      <c r="X10" s="269"/>
      <c r="Y10" s="247"/>
      <c r="Z10" s="1"/>
      <c r="AA10" s="80" t="str">
        <f t="shared" ref="AA10:AA15" si="4">IF(AA$8="","",AA$8)</f>
        <v/>
      </c>
      <c r="AB10" s="81" t="str">
        <f t="shared" si="2"/>
        <v/>
      </c>
      <c r="AC10" s="80" t="str">
        <f t="shared" si="2"/>
        <v/>
      </c>
    </row>
    <row r="11" spans="1:29" ht="28" customHeight="1">
      <c r="A11" s="11">
        <f>E10</f>
        <v>0</v>
      </c>
      <c r="B11" s="7"/>
      <c r="C11" s="121"/>
      <c r="D11" s="29"/>
      <c r="E11" s="121" t="str">
        <f>A10</f>
        <v>ejthoh</v>
      </c>
      <c r="F11" s="7"/>
      <c r="G11" s="121"/>
      <c r="H11" s="29"/>
      <c r="I11" s="121"/>
      <c r="J11" s="115"/>
      <c r="K11" s="30"/>
      <c r="L11" s="30"/>
      <c r="M11" s="30"/>
      <c r="N11" s="10"/>
      <c r="O11" s="219">
        <f t="shared" si="0"/>
        <v>0</v>
      </c>
      <c r="P11" s="220"/>
      <c r="Q11" s="30"/>
      <c r="R11" s="30"/>
      <c r="S11" s="72"/>
      <c r="T11" s="30"/>
      <c r="U11" s="31">
        <f t="shared" si="1"/>
        <v>0</v>
      </c>
      <c r="V11" s="30"/>
      <c r="W11" s="129">
        <f t="shared" si="3"/>
        <v>0</v>
      </c>
      <c r="X11" s="269"/>
      <c r="Y11" s="247"/>
      <c r="Z11" s="1"/>
      <c r="AA11" s="80" t="str">
        <f t="shared" si="4"/>
        <v/>
      </c>
      <c r="AB11" s="81" t="str">
        <f t="shared" si="2"/>
        <v/>
      </c>
      <c r="AC11" s="80" t="str">
        <f t="shared" si="2"/>
        <v/>
      </c>
    </row>
    <row r="12" spans="1:29" ht="28" customHeight="1">
      <c r="A12" s="11" t="str">
        <f>G4</f>
        <v>ejthoh</v>
      </c>
      <c r="B12" s="7"/>
      <c r="C12" s="121"/>
      <c r="D12" s="29"/>
      <c r="E12" s="121"/>
      <c r="F12" s="7"/>
      <c r="G12" s="121"/>
      <c r="H12" s="29"/>
      <c r="I12" s="121"/>
      <c r="J12" s="115"/>
      <c r="K12" s="30"/>
      <c r="L12" s="30"/>
      <c r="M12" s="30"/>
      <c r="N12" s="10"/>
      <c r="O12" s="219">
        <f t="shared" si="0"/>
        <v>0</v>
      </c>
      <c r="P12" s="220"/>
      <c r="Q12" s="30"/>
      <c r="R12" s="30"/>
      <c r="S12" s="72"/>
      <c r="T12" s="30"/>
      <c r="U12" s="31">
        <f t="shared" si="1"/>
        <v>0</v>
      </c>
      <c r="V12" s="30"/>
      <c r="W12" s="129">
        <f t="shared" si="3"/>
        <v>0</v>
      </c>
      <c r="X12" s="269"/>
      <c r="Y12" s="247"/>
      <c r="Z12" s="1"/>
      <c r="AA12" s="80" t="str">
        <f t="shared" si="4"/>
        <v/>
      </c>
      <c r="AB12" s="81" t="str">
        <f t="shared" si="2"/>
        <v/>
      </c>
      <c r="AC12" s="80" t="str">
        <f t="shared" si="2"/>
        <v/>
      </c>
    </row>
    <row r="13" spans="1:29" ht="28" customHeight="1">
      <c r="A13" s="11">
        <f>E12</f>
        <v>0</v>
      </c>
      <c r="B13" s="7"/>
      <c r="C13" s="121"/>
      <c r="D13" s="29"/>
      <c r="E13" s="121" t="str">
        <f>A12</f>
        <v>ejthoh</v>
      </c>
      <c r="F13" s="7"/>
      <c r="G13" s="121"/>
      <c r="H13" s="29"/>
      <c r="I13" s="121"/>
      <c r="J13" s="115"/>
      <c r="K13" s="30"/>
      <c r="L13" s="30"/>
      <c r="M13" s="30"/>
      <c r="N13" s="30"/>
      <c r="O13" s="219">
        <f t="shared" si="0"/>
        <v>0</v>
      </c>
      <c r="P13" s="220"/>
      <c r="Q13" s="30"/>
      <c r="R13" s="30"/>
      <c r="S13" s="72"/>
      <c r="T13" s="30"/>
      <c r="U13" s="31">
        <f t="shared" si="1"/>
        <v>0</v>
      </c>
      <c r="V13" s="30"/>
      <c r="W13" s="129">
        <f t="shared" si="3"/>
        <v>0</v>
      </c>
      <c r="X13" s="269"/>
      <c r="Y13" s="248"/>
      <c r="Z13" s="1"/>
      <c r="AA13" s="80" t="str">
        <f t="shared" si="4"/>
        <v/>
      </c>
      <c r="AB13" s="81" t="str">
        <f t="shared" si="2"/>
        <v/>
      </c>
      <c r="AC13" s="80" t="str">
        <f t="shared" si="2"/>
        <v/>
      </c>
    </row>
    <row r="14" spans="1:29" ht="28" customHeight="1">
      <c r="A14" s="11" t="str">
        <f>G4</f>
        <v>ejthoh</v>
      </c>
      <c r="B14" s="7"/>
      <c r="C14" s="121"/>
      <c r="D14" s="29"/>
      <c r="E14" s="121"/>
      <c r="F14" s="7"/>
      <c r="G14" s="121"/>
      <c r="H14" s="29"/>
      <c r="I14" s="121"/>
      <c r="J14" s="115"/>
      <c r="K14" s="30"/>
      <c r="L14" s="30"/>
      <c r="M14" s="30"/>
      <c r="N14" s="30"/>
      <c r="O14" s="219">
        <f t="shared" si="0"/>
        <v>0</v>
      </c>
      <c r="P14" s="220"/>
      <c r="Q14" s="30" t="str">
        <f t="shared" ref="Q14:Q15" si="5">IF(I14="vuqcaf/kr okgu","---","")</f>
        <v/>
      </c>
      <c r="R14" s="30" t="str">
        <f t="shared" ref="R14:R15" si="6">IF(I14="vuqcaf/kr okgu","---","")</f>
        <v/>
      </c>
      <c r="S14" s="72"/>
      <c r="T14" s="30"/>
      <c r="U14" s="31">
        <f t="shared" si="1"/>
        <v>0</v>
      </c>
      <c r="V14" s="30"/>
      <c r="W14" s="129">
        <f t="shared" si="3"/>
        <v>0</v>
      </c>
      <c r="X14" s="230"/>
      <c r="Y14" s="246"/>
      <c r="Z14" s="1"/>
      <c r="AA14" s="80" t="str">
        <f t="shared" si="4"/>
        <v/>
      </c>
      <c r="AB14" s="81" t="str">
        <f t="shared" si="2"/>
        <v/>
      </c>
      <c r="AC14" s="80" t="str">
        <f t="shared" si="2"/>
        <v/>
      </c>
    </row>
    <row r="15" spans="1:29" ht="28" customHeight="1">
      <c r="A15" s="11">
        <f>E14</f>
        <v>0</v>
      </c>
      <c r="B15" s="7"/>
      <c r="C15" s="121"/>
      <c r="D15" s="29"/>
      <c r="E15" s="121" t="str">
        <f>A14</f>
        <v>ejthoh</v>
      </c>
      <c r="F15" s="7"/>
      <c r="G15" s="121"/>
      <c r="H15" s="29"/>
      <c r="I15" s="121"/>
      <c r="J15" s="115"/>
      <c r="K15" s="30"/>
      <c r="L15" s="30"/>
      <c r="M15" s="30"/>
      <c r="N15" s="30"/>
      <c r="O15" s="219">
        <f t="shared" si="0"/>
        <v>0</v>
      </c>
      <c r="P15" s="220"/>
      <c r="Q15" s="30" t="str">
        <f t="shared" si="5"/>
        <v/>
      </c>
      <c r="R15" s="30" t="str">
        <f t="shared" si="6"/>
        <v/>
      </c>
      <c r="S15" s="72"/>
      <c r="T15" s="30"/>
      <c r="U15" s="31">
        <f t="shared" si="1"/>
        <v>0</v>
      </c>
      <c r="V15" s="30"/>
      <c r="W15" s="129">
        <f t="shared" si="3"/>
        <v>0</v>
      </c>
      <c r="X15" s="230"/>
      <c r="Y15" s="247"/>
      <c r="Z15" s="1"/>
      <c r="AA15" s="80" t="str">
        <f t="shared" si="4"/>
        <v/>
      </c>
      <c r="AB15" s="81" t="str">
        <f t="shared" si="2"/>
        <v/>
      </c>
      <c r="AC15" s="80" t="str">
        <f t="shared" si="2"/>
        <v/>
      </c>
    </row>
    <row r="16" spans="1:29" ht="17" customHeight="1">
      <c r="A16" s="235" t="s">
        <v>64</v>
      </c>
      <c r="B16" s="139"/>
      <c r="C16" s="139"/>
      <c r="D16" s="139"/>
      <c r="E16" s="139"/>
      <c r="F16" s="139"/>
      <c r="G16" s="139"/>
      <c r="H16" s="139"/>
      <c r="I16" s="139"/>
      <c r="J16" s="126">
        <f>SUM(J8:J15)</f>
        <v>0</v>
      </c>
      <c r="K16" s="126">
        <f>SUM(K8:K15)</f>
        <v>0</v>
      </c>
      <c r="L16" s="120"/>
      <c r="M16" s="120"/>
      <c r="N16" s="19">
        <f>SUM(N8:N15)</f>
        <v>0</v>
      </c>
      <c r="O16" s="221">
        <f>SUM(O8:O15)</f>
        <v>0</v>
      </c>
      <c r="P16" s="222"/>
      <c r="Q16" s="120"/>
      <c r="R16" s="19">
        <f>SUM(R8:R15)</f>
        <v>0</v>
      </c>
      <c r="S16" s="74">
        <f>SUM(S8:S15)</f>
        <v>0</v>
      </c>
      <c r="T16" s="120"/>
      <c r="U16" s="19">
        <f>SUM(U8:U15)</f>
        <v>0</v>
      </c>
      <c r="V16" s="120"/>
      <c r="W16" s="20">
        <f>SUM(W8:W15)</f>
        <v>0</v>
      </c>
      <c r="X16" s="21"/>
      <c r="Y16" s="32"/>
      <c r="Z16" s="1"/>
      <c r="AA16" s="119"/>
      <c r="AB16" s="119"/>
      <c r="AC16" s="119"/>
    </row>
    <row r="17" spans="1:29" ht="17" customHeight="1">
      <c r="A17" s="235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242" t="s">
        <v>62</v>
      </c>
      <c r="O17" s="242"/>
      <c r="P17" s="242"/>
      <c r="Q17" s="242"/>
      <c r="R17" s="230"/>
      <c r="S17" s="230"/>
      <c r="T17" s="230"/>
      <c r="U17" s="230"/>
      <c r="V17" s="230"/>
      <c r="W17" s="21" t="s">
        <v>55</v>
      </c>
      <c r="X17" s="124"/>
      <c r="Y17" s="122" t="s">
        <v>63</v>
      </c>
      <c r="Z17" s="1"/>
      <c r="AA17" s="119"/>
      <c r="AB17" s="119"/>
      <c r="AC17" s="119"/>
    </row>
    <row r="18" spans="1:29" ht="17" customHeight="1">
      <c r="A18" s="235" t="s">
        <v>18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243"/>
      <c r="W18" s="243"/>
      <c r="X18" s="243"/>
      <c r="Y18" s="14" t="s">
        <v>38</v>
      </c>
      <c r="Z18" s="1"/>
      <c r="AA18" s="119"/>
      <c r="AB18" s="119"/>
      <c r="AC18" s="119"/>
    </row>
    <row r="19" spans="1:29" ht="17" customHeight="1">
      <c r="A19" s="244" t="s">
        <v>59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3"/>
      <c r="W19" s="243"/>
      <c r="X19" s="243"/>
      <c r="Y19" s="14" t="s">
        <v>82</v>
      </c>
      <c r="Z19" s="1"/>
      <c r="AA19" s="119"/>
      <c r="AB19" s="119"/>
      <c r="AC19" s="119"/>
    </row>
    <row r="20" spans="1:29" ht="17" customHeight="1">
      <c r="A20" s="244" t="s">
        <v>60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3"/>
      <c r="W20" s="243"/>
      <c r="X20" s="243"/>
      <c r="Y20" s="14" t="s">
        <v>39</v>
      </c>
      <c r="Z20" s="1"/>
      <c r="AA20" s="119"/>
      <c r="AB20" s="119"/>
      <c r="AC20" s="119"/>
    </row>
    <row r="21" spans="1:29" ht="17" customHeight="1">
      <c r="A21" s="235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 t="s">
        <v>20</v>
      </c>
      <c r="S21" s="139"/>
      <c r="T21" s="139"/>
      <c r="U21" s="139"/>
      <c r="V21" s="245"/>
      <c r="W21" s="245"/>
      <c r="X21" s="245"/>
      <c r="Y21" s="14" t="s">
        <v>83</v>
      </c>
      <c r="Z21" s="1"/>
      <c r="AA21" s="119"/>
      <c r="AB21" s="119"/>
      <c r="AC21" s="119"/>
    </row>
    <row r="22" spans="1:29" ht="17" customHeight="1">
      <c r="A22" s="235" t="s">
        <v>92</v>
      </c>
      <c r="B22" s="139"/>
      <c r="C22" s="139"/>
      <c r="D22" s="139"/>
      <c r="E22" s="139"/>
      <c r="F22" s="139"/>
      <c r="G22" s="139"/>
      <c r="H22" s="139"/>
      <c r="I22" s="139"/>
      <c r="J22" s="257"/>
      <c r="K22" s="257"/>
      <c r="L22" s="257"/>
      <c r="M22" s="257"/>
      <c r="N22" s="257"/>
      <c r="O22" s="139" t="s">
        <v>61</v>
      </c>
      <c r="P22" s="139"/>
      <c r="Q22" s="139"/>
      <c r="R22" s="139"/>
      <c r="S22" s="139"/>
      <c r="T22" s="139"/>
      <c r="U22" s="231"/>
      <c r="V22" s="256"/>
      <c r="W22" s="256"/>
      <c r="X22" s="256"/>
      <c r="Y22" s="114" t="s">
        <v>208</v>
      </c>
      <c r="Z22" s="1"/>
      <c r="AA22" s="119"/>
      <c r="AB22" s="119"/>
      <c r="AC22" s="119"/>
    </row>
    <row r="23" spans="1:29" ht="17" customHeight="1">
      <c r="A23" s="244" t="s">
        <v>58</v>
      </c>
      <c r="B23" s="242"/>
      <c r="C23" s="251"/>
      <c r="D23" s="251"/>
      <c r="E23" s="23" t="s">
        <v>52</v>
      </c>
      <c r="F23" s="24"/>
      <c r="G23" s="139" t="s">
        <v>53</v>
      </c>
      <c r="H23" s="139"/>
      <c r="I23" s="120" t="s">
        <v>54</v>
      </c>
      <c r="J23" s="124"/>
      <c r="K23" s="124"/>
      <c r="L23" s="120" t="s">
        <v>55</v>
      </c>
      <c r="M23" s="25"/>
      <c r="N23" s="258" t="s">
        <v>97</v>
      </c>
      <c r="O23" s="259"/>
      <c r="P23" s="259"/>
      <c r="Q23" s="259"/>
      <c r="R23" s="260"/>
      <c r="S23" s="139"/>
      <c r="T23" s="139"/>
      <c r="U23" s="139"/>
      <c r="V23" s="249" t="s">
        <v>54</v>
      </c>
      <c r="W23" s="250"/>
      <c r="X23" s="249" t="s">
        <v>55</v>
      </c>
      <c r="Y23" s="252"/>
      <c r="Z23" s="1"/>
      <c r="AA23" s="119"/>
      <c r="AB23" s="119"/>
      <c r="AC23" s="119"/>
    </row>
    <row r="24" spans="1:29" ht="17" customHeight="1">
      <c r="A24" s="244" t="s">
        <v>57</v>
      </c>
      <c r="B24" s="242"/>
      <c r="C24" s="139"/>
      <c r="D24" s="139"/>
      <c r="E24" s="139"/>
      <c r="F24" s="139"/>
      <c r="G24" s="139"/>
      <c r="H24" s="139"/>
      <c r="I24" s="120" t="s">
        <v>54</v>
      </c>
      <c r="J24" s="124"/>
      <c r="K24" s="124"/>
      <c r="L24" s="120" t="s">
        <v>55</v>
      </c>
      <c r="M24" s="25"/>
      <c r="N24" s="258" t="s">
        <v>96</v>
      </c>
      <c r="O24" s="259"/>
      <c r="P24" s="259"/>
      <c r="Q24" s="259"/>
      <c r="R24" s="260"/>
      <c r="S24" s="139"/>
      <c r="T24" s="139"/>
      <c r="U24" s="139"/>
      <c r="V24" s="139"/>
      <c r="W24" s="251"/>
      <c r="X24" s="139"/>
      <c r="Y24" s="252"/>
      <c r="Z24" s="1"/>
      <c r="AA24" s="119"/>
      <c r="AB24" s="119"/>
      <c r="AC24" s="119"/>
    </row>
    <row r="25" spans="1:29" ht="17" customHeight="1">
      <c r="A25" s="261" t="s">
        <v>56</v>
      </c>
      <c r="B25" s="262"/>
      <c r="C25" s="263"/>
      <c r="D25" s="263"/>
      <c r="E25" s="263"/>
      <c r="F25" s="263"/>
      <c r="G25" s="263"/>
      <c r="H25" s="263"/>
      <c r="I25" s="127" t="s">
        <v>54</v>
      </c>
      <c r="J25" s="8"/>
      <c r="K25" s="8"/>
      <c r="L25" s="127" t="s">
        <v>55</v>
      </c>
      <c r="M25" s="27"/>
      <c r="N25" s="264" t="s">
        <v>98</v>
      </c>
      <c r="O25" s="265"/>
      <c r="P25" s="265"/>
      <c r="Q25" s="265"/>
      <c r="R25" s="265"/>
      <c r="S25" s="266"/>
      <c r="T25" s="266"/>
      <c r="U25" s="267"/>
      <c r="V25" s="127" t="s">
        <v>54</v>
      </c>
      <c r="W25" s="8"/>
      <c r="X25" s="127" t="s">
        <v>55</v>
      </c>
      <c r="Y25" s="28"/>
      <c r="Z25" s="1"/>
      <c r="AA25" s="119"/>
      <c r="AB25" s="119"/>
      <c r="AC25" s="119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4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5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mergeCells count="85">
    <mergeCell ref="A25:B25"/>
    <mergeCell ref="C25:H25"/>
    <mergeCell ref="N25:R25"/>
    <mergeCell ref="S25:U25"/>
    <mergeCell ref="W23:W24"/>
    <mergeCell ref="X23:X24"/>
    <mergeCell ref="Y23:Y24"/>
    <mergeCell ref="A24:B24"/>
    <mergeCell ref="C24:H24"/>
    <mergeCell ref="N24:R24"/>
    <mergeCell ref="S24:U24"/>
    <mergeCell ref="A23:B23"/>
    <mergeCell ref="C23:D23"/>
    <mergeCell ref="G23:H23"/>
    <mergeCell ref="N23:R23"/>
    <mergeCell ref="S23:U23"/>
    <mergeCell ref="V23:V24"/>
    <mergeCell ref="A20:U20"/>
    <mergeCell ref="V20:X20"/>
    <mergeCell ref="A21:Q21"/>
    <mergeCell ref="R21:U21"/>
    <mergeCell ref="V21:X21"/>
    <mergeCell ref="A22:I22"/>
    <mergeCell ref="J22:N22"/>
    <mergeCell ref="O22:Q22"/>
    <mergeCell ref="R22:U22"/>
    <mergeCell ref="V22:X22"/>
    <mergeCell ref="A19:U19"/>
    <mergeCell ref="V19:X19"/>
    <mergeCell ref="O14:P14"/>
    <mergeCell ref="X14:X15"/>
    <mergeCell ref="Y14:Y15"/>
    <mergeCell ref="O15:P15"/>
    <mergeCell ref="A16:I16"/>
    <mergeCell ref="O16:P16"/>
    <mergeCell ref="A17:M17"/>
    <mergeCell ref="N17:Q17"/>
    <mergeCell ref="R17:V17"/>
    <mergeCell ref="A18:U18"/>
    <mergeCell ref="V18:X18"/>
    <mergeCell ref="O10:P10"/>
    <mergeCell ref="X10:X11"/>
    <mergeCell ref="Y10:Y11"/>
    <mergeCell ref="O11:P11"/>
    <mergeCell ref="O12:P12"/>
    <mergeCell ref="X12:X13"/>
    <mergeCell ref="Y12:Y13"/>
    <mergeCell ref="O13:P13"/>
    <mergeCell ref="Y8:Y9"/>
    <mergeCell ref="O9:P9"/>
    <mergeCell ref="X5:X7"/>
    <mergeCell ref="Y5:Y7"/>
    <mergeCell ref="AA5:AA7"/>
    <mergeCell ref="O7:P7"/>
    <mergeCell ref="O8:P8"/>
    <mergeCell ref="X8:X9"/>
    <mergeCell ref="S5:U6"/>
    <mergeCell ref="V5:V7"/>
    <mergeCell ref="W5:W7"/>
    <mergeCell ref="AB5:AB7"/>
    <mergeCell ref="AC5:AC7"/>
    <mergeCell ref="A5:H5"/>
    <mergeCell ref="I5:I7"/>
    <mergeCell ref="J5:K7"/>
    <mergeCell ref="L5:P5"/>
    <mergeCell ref="Q5:R6"/>
    <mergeCell ref="A6:D6"/>
    <mergeCell ref="E6:H6"/>
    <mergeCell ref="L6:L7"/>
    <mergeCell ref="M6:M7"/>
    <mergeCell ref="N6:N7"/>
    <mergeCell ref="C7:D7"/>
    <mergeCell ref="G7:H7"/>
    <mergeCell ref="A1:Y1"/>
    <mergeCell ref="AA1:AC4"/>
    <mergeCell ref="B2:L2"/>
    <mergeCell ref="M2:Q2"/>
    <mergeCell ref="R2:W2"/>
    <mergeCell ref="B3:I3"/>
    <mergeCell ref="J3:K3"/>
    <mergeCell ref="N3:P3"/>
    <mergeCell ref="S3:W3"/>
    <mergeCell ref="B4:E4"/>
    <mergeCell ref="G4:M4"/>
    <mergeCell ref="N4:Y4"/>
  </mergeCells>
  <conditionalFormatting sqref="Q7">
    <cfRule type="expression" dxfId="143" priority="57">
      <formula>ISERROR(Q7)</formula>
    </cfRule>
  </conditionalFormatting>
  <conditionalFormatting sqref="X12:X13">
    <cfRule type="expression" dxfId="142" priority="55">
      <formula>ISERROR(X12)</formula>
    </cfRule>
  </conditionalFormatting>
  <conditionalFormatting sqref="A2:Y2 A4:Y4 A3:J3 Q3:Y3 L3:M3 A25:N25 A23:N23 A24:M24 S23:Y24 V25:Y25 S25 A17:Y21 A22:V22 Y22">
    <cfRule type="expression" dxfId="141" priority="72">
      <formula>ISERROR(A2)</formula>
    </cfRule>
  </conditionalFormatting>
  <conditionalFormatting sqref="Y8 Y10 Y12 Y14 Y16">
    <cfRule type="expression" dxfId="140" priority="66">
      <formula>ISERROR(Y8)</formula>
    </cfRule>
  </conditionalFormatting>
  <conditionalFormatting sqref="A8:H9">
    <cfRule type="expression" dxfId="139" priority="65">
      <formula>ISERROR(A8)</formula>
    </cfRule>
  </conditionalFormatting>
  <conditionalFormatting sqref="A10:H11">
    <cfRule type="expression" dxfId="138" priority="64">
      <formula>ISERROR(A10)</formula>
    </cfRule>
  </conditionalFormatting>
  <conditionalFormatting sqref="X10:X11">
    <cfRule type="expression" dxfId="137" priority="54">
      <formula>ISERROR(X10)</formula>
    </cfRule>
  </conditionalFormatting>
  <conditionalFormatting sqref="S16">
    <cfRule type="expression" dxfId="136" priority="50">
      <formula>ISERROR(S16)</formula>
    </cfRule>
  </conditionalFormatting>
  <conditionalFormatting sqref="J16:K16 Q16:R16 V16:W16">
    <cfRule type="cellIs" dxfId="135" priority="67" operator="equal">
      <formula>0</formula>
    </cfRule>
  </conditionalFormatting>
  <conditionalFormatting sqref="N24">
    <cfRule type="expression" dxfId="134" priority="71">
      <formula>ISERROR(N24)</formula>
    </cfRule>
  </conditionalFormatting>
  <conditionalFormatting sqref="A12:H13">
    <cfRule type="expression" dxfId="133" priority="63">
      <formula>ISERROR(A12)</formula>
    </cfRule>
  </conditionalFormatting>
  <conditionalFormatting sqref="N3">
    <cfRule type="expression" dxfId="132" priority="69">
      <formula>ISERROR(N3)</formula>
    </cfRule>
  </conditionalFormatting>
  <conditionalFormatting sqref="A14:H15">
    <cfRule type="expression" dxfId="131" priority="62">
      <formula>ISERROR(A14)</formula>
    </cfRule>
  </conditionalFormatting>
  <conditionalFormatting sqref="A1:Y1">
    <cfRule type="expression" dxfId="130" priority="70">
      <formula>ISERROR(A1)</formula>
    </cfRule>
  </conditionalFormatting>
  <conditionalFormatting sqref="X8:X9">
    <cfRule type="expression" dxfId="129" priority="53">
      <formula>ISERROR(X8)</formula>
    </cfRule>
  </conditionalFormatting>
  <conditionalFormatting sqref="T16:U16">
    <cfRule type="expression" dxfId="128" priority="52">
      <formula>ISERROR(T16)</formula>
    </cfRule>
  </conditionalFormatting>
  <conditionalFormatting sqref="T16:U16">
    <cfRule type="cellIs" dxfId="127" priority="51" operator="equal">
      <formula>0</formula>
    </cfRule>
  </conditionalFormatting>
  <conditionalFormatting sqref="A5:J5 A6:I7 Q5:Y6 A16:K16 R7:Y7 V16:X16 Q16:R16">
    <cfRule type="expression" dxfId="126" priority="68">
      <formula>ISERROR(A5)</formula>
    </cfRule>
  </conditionalFormatting>
  <conditionalFormatting sqref="L5:L6 M6:N6 L16:O16">
    <cfRule type="expression" dxfId="125" priority="61">
      <formula>ISERROR(L5)</formula>
    </cfRule>
  </conditionalFormatting>
  <conditionalFormatting sqref="L16:O16">
    <cfRule type="cellIs" dxfId="124" priority="60" operator="equal">
      <formula>0</formula>
    </cfRule>
  </conditionalFormatting>
  <conditionalFormatting sqref="O6">
    <cfRule type="expression" dxfId="123" priority="59">
      <formula>ISERROR(O6)</formula>
    </cfRule>
  </conditionalFormatting>
  <conditionalFormatting sqref="O7">
    <cfRule type="expression" dxfId="122" priority="58">
      <formula>ISERROR(O7)</formula>
    </cfRule>
  </conditionalFormatting>
  <conditionalFormatting sqref="X14:X15">
    <cfRule type="expression" dxfId="121" priority="56">
      <formula>ISERROR(X14)</formula>
    </cfRule>
  </conditionalFormatting>
  <conditionalFormatting sqref="S16">
    <cfRule type="cellIs" dxfId="120" priority="49" operator="equal">
      <formula>0</formula>
    </cfRule>
  </conditionalFormatting>
  <conditionalFormatting sqref="W8:W15">
    <cfRule type="cellIs" dxfId="119" priority="47" operator="equal">
      <formula>0</formula>
    </cfRule>
  </conditionalFormatting>
  <conditionalFormatting sqref="I8">
    <cfRule type="expression" dxfId="118" priority="46">
      <formula>ISERROR(I8)</formula>
    </cfRule>
  </conditionalFormatting>
  <conditionalFormatting sqref="T8:U15">
    <cfRule type="expression" dxfId="117" priority="42">
      <formula>ISERROR(T8)</formula>
    </cfRule>
  </conditionalFormatting>
  <conditionalFormatting sqref="S8:S15">
    <cfRule type="expression" dxfId="116" priority="39">
      <formula>ISERROR(S8)</formula>
    </cfRule>
  </conditionalFormatting>
  <conditionalFormatting sqref="J8:K8 Q8:R8 V8:W15">
    <cfRule type="expression" dxfId="115" priority="48">
      <formula>ISERROR(J8)</formula>
    </cfRule>
  </conditionalFormatting>
  <conditionalFormatting sqref="M8:N8">
    <cfRule type="expression" dxfId="114" priority="45">
      <formula>ISERROR(M8)</formula>
    </cfRule>
  </conditionalFormatting>
  <conditionalFormatting sqref="O8">
    <cfRule type="expression" dxfId="113" priority="44">
      <formula>ISERROR(O8)</formula>
    </cfRule>
  </conditionalFormatting>
  <conditionalFormatting sqref="O8">
    <cfRule type="cellIs" dxfId="112" priority="43" operator="equal">
      <formula>0</formula>
    </cfRule>
  </conditionalFormatting>
  <conditionalFormatting sqref="U9:U15">
    <cfRule type="cellIs" dxfId="111" priority="41" operator="equal">
      <formula>0</formula>
    </cfRule>
  </conditionalFormatting>
  <conditionalFormatting sqref="U8">
    <cfRule type="cellIs" dxfId="110" priority="40" operator="equal">
      <formula>0</formula>
    </cfRule>
  </conditionalFormatting>
  <conditionalFormatting sqref="U9">
    <cfRule type="cellIs" dxfId="109" priority="38" operator="equal">
      <formula>0</formula>
    </cfRule>
  </conditionalFormatting>
  <conditionalFormatting sqref="I9">
    <cfRule type="expression" dxfId="108" priority="36">
      <formula>ISERROR(I9)</formula>
    </cfRule>
  </conditionalFormatting>
  <conditionalFormatting sqref="J9:K9 Q9:R9">
    <cfRule type="expression" dxfId="107" priority="37">
      <formula>ISERROR(J9)</formula>
    </cfRule>
  </conditionalFormatting>
  <conditionalFormatting sqref="L9:N9">
    <cfRule type="expression" dxfId="106" priority="35">
      <formula>ISERROR(L9)</formula>
    </cfRule>
  </conditionalFormatting>
  <conditionalFormatting sqref="O9">
    <cfRule type="expression" dxfId="105" priority="34">
      <formula>ISERROR(O9)</formula>
    </cfRule>
  </conditionalFormatting>
  <conditionalFormatting sqref="O9">
    <cfRule type="cellIs" dxfId="104" priority="33" operator="equal">
      <formula>0</formula>
    </cfRule>
  </conditionalFormatting>
  <conditionalFormatting sqref="J10:K10 Q10:R10">
    <cfRule type="expression" dxfId="103" priority="32">
      <formula>ISERROR(J10)</formula>
    </cfRule>
  </conditionalFormatting>
  <conditionalFormatting sqref="L10:N10">
    <cfRule type="expression" dxfId="102" priority="31">
      <formula>ISERROR(L10)</formula>
    </cfRule>
  </conditionalFormatting>
  <conditionalFormatting sqref="O10">
    <cfRule type="expression" dxfId="101" priority="30">
      <formula>ISERROR(O10)</formula>
    </cfRule>
  </conditionalFormatting>
  <conditionalFormatting sqref="O10">
    <cfRule type="cellIs" dxfId="100" priority="29" operator="equal">
      <formula>0</formula>
    </cfRule>
  </conditionalFormatting>
  <conditionalFormatting sqref="I11">
    <cfRule type="expression" dxfId="99" priority="27">
      <formula>ISERROR(I11)</formula>
    </cfRule>
  </conditionalFormatting>
  <conditionalFormatting sqref="J11:K11 Q11:R11">
    <cfRule type="expression" dxfId="98" priority="28">
      <formula>ISERROR(J11)</formula>
    </cfRule>
  </conditionalFormatting>
  <conditionalFormatting sqref="L11:N11">
    <cfRule type="expression" dxfId="97" priority="26">
      <formula>ISERROR(L11)</formula>
    </cfRule>
  </conditionalFormatting>
  <conditionalFormatting sqref="O11">
    <cfRule type="expression" dxfId="96" priority="25">
      <formula>ISERROR(O11)</formula>
    </cfRule>
  </conditionalFormatting>
  <conditionalFormatting sqref="O11">
    <cfRule type="cellIs" dxfId="95" priority="24" operator="equal">
      <formula>0</formula>
    </cfRule>
  </conditionalFormatting>
  <conditionalFormatting sqref="I12">
    <cfRule type="expression" dxfId="94" priority="22">
      <formula>ISERROR(I12)</formula>
    </cfRule>
  </conditionalFormatting>
  <conditionalFormatting sqref="J12:K12 Q12:R12">
    <cfRule type="expression" dxfId="93" priority="23">
      <formula>ISERROR(J12)</formula>
    </cfRule>
  </conditionalFormatting>
  <conditionalFormatting sqref="L12:N12">
    <cfRule type="expression" dxfId="92" priority="21">
      <formula>ISERROR(L12)</formula>
    </cfRule>
  </conditionalFormatting>
  <conditionalFormatting sqref="O12">
    <cfRule type="expression" dxfId="91" priority="20">
      <formula>ISERROR(O12)</formula>
    </cfRule>
  </conditionalFormatting>
  <conditionalFormatting sqref="O12">
    <cfRule type="cellIs" dxfId="90" priority="19" operator="equal">
      <formula>0</formula>
    </cfRule>
  </conditionalFormatting>
  <conditionalFormatting sqref="I13">
    <cfRule type="expression" dxfId="89" priority="17">
      <formula>ISERROR(I13)</formula>
    </cfRule>
  </conditionalFormatting>
  <conditionalFormatting sqref="J13:K13 Q13:R13">
    <cfRule type="expression" dxfId="88" priority="18">
      <formula>ISERROR(J13)</formula>
    </cfRule>
  </conditionalFormatting>
  <conditionalFormatting sqref="L13:N13">
    <cfRule type="expression" dxfId="87" priority="16">
      <formula>ISERROR(L13)</formula>
    </cfRule>
  </conditionalFormatting>
  <conditionalFormatting sqref="O13">
    <cfRule type="expression" dxfId="86" priority="15">
      <formula>ISERROR(O13)</formula>
    </cfRule>
  </conditionalFormatting>
  <conditionalFormatting sqref="O13">
    <cfRule type="cellIs" dxfId="85" priority="14" operator="equal">
      <formula>0</formula>
    </cfRule>
  </conditionalFormatting>
  <conditionalFormatting sqref="I14">
    <cfRule type="expression" dxfId="84" priority="12">
      <formula>ISERROR(I14)</formula>
    </cfRule>
  </conditionalFormatting>
  <conditionalFormatting sqref="Q14:R14">
    <cfRule type="expression" dxfId="83" priority="13">
      <formula>ISERROR(Q14)</formula>
    </cfRule>
  </conditionalFormatting>
  <conditionalFormatting sqref="I15">
    <cfRule type="expression" dxfId="82" priority="10">
      <formula>ISERROR(I15)</formula>
    </cfRule>
  </conditionalFormatting>
  <conditionalFormatting sqref="Q15:R15">
    <cfRule type="expression" dxfId="81" priority="11">
      <formula>ISERROR(Q15)</formula>
    </cfRule>
  </conditionalFormatting>
  <conditionalFormatting sqref="I10">
    <cfRule type="expression" dxfId="80" priority="9">
      <formula>ISERROR(I10)</formula>
    </cfRule>
  </conditionalFormatting>
  <conditionalFormatting sqref="J14:K14">
    <cfRule type="expression" dxfId="79" priority="8">
      <formula>ISERROR(J14)</formula>
    </cfRule>
  </conditionalFormatting>
  <conditionalFormatting sqref="L14:N14">
    <cfRule type="expression" dxfId="78" priority="7">
      <formula>ISERROR(L14)</formula>
    </cfRule>
  </conditionalFormatting>
  <conditionalFormatting sqref="O14">
    <cfRule type="expression" dxfId="77" priority="6">
      <formula>ISERROR(O14)</formula>
    </cfRule>
  </conditionalFormatting>
  <conditionalFormatting sqref="O14">
    <cfRule type="cellIs" dxfId="76" priority="5" operator="equal">
      <formula>0</formula>
    </cfRule>
  </conditionalFormatting>
  <conditionalFormatting sqref="J15:K15">
    <cfRule type="expression" dxfId="75" priority="4">
      <formula>ISERROR(J15)</formula>
    </cfRule>
  </conditionalFormatting>
  <conditionalFormatting sqref="L15:N15">
    <cfRule type="expression" dxfId="74" priority="3">
      <formula>ISERROR(L15)</formula>
    </cfRule>
  </conditionalFormatting>
  <conditionalFormatting sqref="O15">
    <cfRule type="expression" dxfId="73" priority="2">
      <formula>ISERROR(O15)</formula>
    </cfRule>
  </conditionalFormatting>
  <conditionalFormatting sqref="O15">
    <cfRule type="cellIs" dxfId="72" priority="1" operator="equal">
      <formula>0</formula>
    </cfRule>
  </conditionalFormatting>
  <dataValidations count="2">
    <dataValidation type="list" allowBlank="1" showInputMessage="1" showErrorMessage="1" sqref="C8:C15 G8:G15">
      <formula1>$X$2:$Y$2</formula1>
    </dataValidation>
    <dataValidation type="list" allowBlank="1" showInputMessage="1" showErrorMessage="1" sqref="I8:I9 I11:I15">
      <formula1>$Y$18:$Y$22</formula1>
    </dataValidation>
  </dataValidations>
  <printOptions horizontalCentered="1" verticalCentered="1"/>
  <pageMargins left="0.5" right="0.5" top="0.5" bottom="0.5" header="0" footer="0"/>
  <pageSetup paperSize="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C41"/>
  <sheetViews>
    <sheetView zoomScale="150" zoomScaleNormal="150" zoomScalePageLayoutView="150" workbookViewId="0">
      <selection activeCell="J12" sqref="J12"/>
    </sheetView>
  </sheetViews>
  <sheetFormatPr defaultColWidth="8.81640625" defaultRowHeight="15.5"/>
  <cols>
    <col min="1" max="1" width="7.6328125" style="2" customWidth="1"/>
    <col min="2" max="2" width="8.1796875" style="2" customWidth="1"/>
    <col min="3" max="3" width="4.81640625" style="2" customWidth="1"/>
    <col min="4" max="4" width="6" style="2" customWidth="1"/>
    <col min="5" max="5" width="8.6328125" style="2" bestFit="1" customWidth="1"/>
    <col min="6" max="6" width="8.36328125" style="2" customWidth="1"/>
    <col min="7" max="7" width="4.453125" style="2" customWidth="1"/>
    <col min="8" max="8" width="5.453125" style="2" customWidth="1"/>
    <col min="9" max="9" width="4.81640625" style="2" customWidth="1"/>
    <col min="10" max="11" width="4.36328125" style="6" customWidth="1"/>
    <col min="12" max="13" width="5.36328125" style="2" customWidth="1"/>
    <col min="14" max="14" width="5.6328125" style="2" customWidth="1"/>
    <col min="15" max="15" width="5.1796875" style="2" customWidth="1"/>
    <col min="16" max="16" width="2.81640625" style="2" customWidth="1"/>
    <col min="17" max="17" width="4.453125" style="2" customWidth="1"/>
    <col min="18" max="18" width="4.81640625" style="2" customWidth="1"/>
    <col min="19" max="19" width="4.1796875" style="2" customWidth="1"/>
    <col min="20" max="20" width="5.1796875" style="2" customWidth="1"/>
    <col min="21" max="21" width="5" style="2" customWidth="1"/>
    <col min="22" max="22" width="5.81640625" style="2" customWidth="1"/>
    <col min="23" max="23" width="7.81640625" style="2" customWidth="1"/>
    <col min="24" max="24" width="12.6328125" style="6" customWidth="1"/>
    <col min="25" max="25" width="6.453125" style="6" customWidth="1"/>
    <col min="26" max="26" width="8.81640625" style="2"/>
    <col min="27" max="27" width="9.1796875" style="2" bestFit="1" customWidth="1"/>
    <col min="28" max="16384" width="8.81640625" style="2"/>
  </cols>
  <sheetData>
    <row r="1" spans="1:29" ht="20" customHeight="1">
      <c r="A1" s="140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  <c r="Z1" s="1"/>
      <c r="AA1" s="270" t="s">
        <v>151</v>
      </c>
      <c r="AB1" s="271"/>
      <c r="AC1" s="272"/>
    </row>
    <row r="2" spans="1:29" ht="20" customHeight="1">
      <c r="A2" s="123" t="s">
        <v>0</v>
      </c>
      <c r="B2" s="227" t="s">
        <v>86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  <c r="M2" s="139" t="s">
        <v>42</v>
      </c>
      <c r="N2" s="139"/>
      <c r="O2" s="139"/>
      <c r="P2" s="139"/>
      <c r="Q2" s="139"/>
      <c r="R2" s="230"/>
      <c r="S2" s="230"/>
      <c r="T2" s="230"/>
      <c r="U2" s="230"/>
      <c r="V2" s="230"/>
      <c r="W2" s="230"/>
      <c r="X2" s="13" t="s">
        <v>78</v>
      </c>
      <c r="Y2" s="14" t="s">
        <v>79</v>
      </c>
      <c r="Z2" s="1"/>
      <c r="AA2" s="273"/>
      <c r="AB2" s="274"/>
      <c r="AC2" s="275"/>
    </row>
    <row r="3" spans="1:29" ht="20" customHeight="1">
      <c r="A3" s="123" t="s">
        <v>1</v>
      </c>
      <c r="B3" s="227" t="s">
        <v>211</v>
      </c>
      <c r="C3" s="228"/>
      <c r="D3" s="228"/>
      <c r="E3" s="228"/>
      <c r="F3" s="228"/>
      <c r="G3" s="228"/>
      <c r="H3" s="228"/>
      <c r="I3" s="229"/>
      <c r="J3" s="231" t="s">
        <v>48</v>
      </c>
      <c r="K3" s="232"/>
      <c r="L3" s="121" t="s">
        <v>49</v>
      </c>
      <c r="M3" s="120" t="s">
        <v>95</v>
      </c>
      <c r="N3" s="223" t="s">
        <v>93</v>
      </c>
      <c r="O3" s="224"/>
      <c r="P3" s="225"/>
      <c r="Q3" s="120" t="s">
        <v>50</v>
      </c>
      <c r="R3" s="10">
        <v>2017</v>
      </c>
      <c r="S3" s="139" t="s">
        <v>89</v>
      </c>
      <c r="T3" s="139"/>
      <c r="U3" s="139"/>
      <c r="V3" s="139"/>
      <c r="W3" s="139"/>
      <c r="X3" s="16" t="s">
        <v>222</v>
      </c>
      <c r="Y3" s="17"/>
      <c r="Z3" s="1"/>
      <c r="AA3" s="273"/>
      <c r="AB3" s="274"/>
      <c r="AC3" s="275"/>
    </row>
    <row r="4" spans="1:29" ht="20" customHeight="1">
      <c r="A4" s="123" t="s">
        <v>2</v>
      </c>
      <c r="B4" s="227" t="s">
        <v>87</v>
      </c>
      <c r="C4" s="228"/>
      <c r="D4" s="228"/>
      <c r="E4" s="229"/>
      <c r="F4" s="120" t="s">
        <v>3</v>
      </c>
      <c r="G4" s="227" t="s">
        <v>210</v>
      </c>
      <c r="H4" s="228"/>
      <c r="I4" s="228"/>
      <c r="J4" s="228"/>
      <c r="K4" s="228"/>
      <c r="L4" s="228"/>
      <c r="M4" s="22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234"/>
      <c r="Z4" s="1"/>
      <c r="AA4" s="276"/>
      <c r="AB4" s="277"/>
      <c r="AC4" s="278"/>
    </row>
    <row r="5" spans="1:29" ht="17" customHeight="1">
      <c r="A5" s="235" t="s">
        <v>4</v>
      </c>
      <c r="B5" s="139"/>
      <c r="C5" s="139"/>
      <c r="D5" s="139"/>
      <c r="E5" s="139"/>
      <c r="F5" s="139"/>
      <c r="G5" s="139"/>
      <c r="H5" s="139"/>
      <c r="I5" s="139" t="s">
        <v>10</v>
      </c>
      <c r="J5" s="236" t="s">
        <v>11</v>
      </c>
      <c r="K5" s="237"/>
      <c r="L5" s="226" t="s">
        <v>145</v>
      </c>
      <c r="M5" s="226"/>
      <c r="N5" s="226"/>
      <c r="O5" s="226"/>
      <c r="P5" s="226"/>
      <c r="Q5" s="139" t="s">
        <v>80</v>
      </c>
      <c r="R5" s="139"/>
      <c r="S5" s="139" t="s">
        <v>15</v>
      </c>
      <c r="T5" s="139"/>
      <c r="U5" s="139"/>
      <c r="V5" s="233" t="s">
        <v>65</v>
      </c>
      <c r="W5" s="139" t="s">
        <v>209</v>
      </c>
      <c r="X5" s="139" t="s">
        <v>81</v>
      </c>
      <c r="Y5" s="234" t="s">
        <v>17</v>
      </c>
      <c r="Z5" s="1"/>
      <c r="AA5" s="157" t="s">
        <v>149</v>
      </c>
      <c r="AB5" s="157" t="s">
        <v>148</v>
      </c>
      <c r="AC5" s="157" t="s">
        <v>150</v>
      </c>
    </row>
    <row r="6" spans="1:29" ht="21" customHeight="1">
      <c r="A6" s="235" t="s">
        <v>5</v>
      </c>
      <c r="B6" s="139"/>
      <c r="C6" s="139"/>
      <c r="D6" s="139"/>
      <c r="E6" s="139" t="s">
        <v>6</v>
      </c>
      <c r="F6" s="139"/>
      <c r="G6" s="139"/>
      <c r="H6" s="139"/>
      <c r="I6" s="139"/>
      <c r="J6" s="238"/>
      <c r="K6" s="239"/>
      <c r="L6" s="139" t="s">
        <v>12</v>
      </c>
      <c r="M6" s="139" t="s">
        <v>51</v>
      </c>
      <c r="N6" s="139" t="s">
        <v>13</v>
      </c>
      <c r="O6" s="70" t="s">
        <v>147</v>
      </c>
      <c r="P6" s="69">
        <v>5</v>
      </c>
      <c r="Q6" s="139"/>
      <c r="R6" s="139"/>
      <c r="S6" s="139"/>
      <c r="T6" s="139"/>
      <c r="U6" s="139"/>
      <c r="V6" s="233"/>
      <c r="W6" s="139"/>
      <c r="X6" s="139"/>
      <c r="Y6" s="234"/>
      <c r="Z6" s="1"/>
      <c r="AA6" s="157"/>
      <c r="AB6" s="157"/>
      <c r="AC6" s="157"/>
    </row>
    <row r="7" spans="1:29" ht="21.75" customHeight="1">
      <c r="A7" s="123" t="s">
        <v>7</v>
      </c>
      <c r="B7" s="120" t="s">
        <v>8</v>
      </c>
      <c r="C7" s="139" t="s">
        <v>9</v>
      </c>
      <c r="D7" s="139"/>
      <c r="E7" s="120" t="s">
        <v>7</v>
      </c>
      <c r="F7" s="120" t="s">
        <v>8</v>
      </c>
      <c r="G7" s="139" t="s">
        <v>9</v>
      </c>
      <c r="H7" s="139"/>
      <c r="I7" s="139"/>
      <c r="J7" s="240"/>
      <c r="K7" s="241"/>
      <c r="L7" s="139"/>
      <c r="M7" s="139"/>
      <c r="N7" s="139"/>
      <c r="O7" s="137" t="s">
        <v>146</v>
      </c>
      <c r="P7" s="138"/>
      <c r="Q7" s="128" t="s">
        <v>51</v>
      </c>
      <c r="R7" s="120" t="s">
        <v>14</v>
      </c>
      <c r="S7" s="120" t="s">
        <v>19</v>
      </c>
      <c r="T7" s="120" t="s">
        <v>16</v>
      </c>
      <c r="U7" s="120" t="s">
        <v>14</v>
      </c>
      <c r="V7" s="233"/>
      <c r="W7" s="139"/>
      <c r="X7" s="139"/>
      <c r="Y7" s="234"/>
      <c r="Z7" s="1"/>
      <c r="AA7" s="157"/>
      <c r="AB7" s="157"/>
      <c r="AC7" s="157"/>
    </row>
    <row r="8" spans="1:29" ht="28" customHeight="1">
      <c r="A8" s="11" t="str">
        <f>G4</f>
        <v>ejthoh</v>
      </c>
      <c r="B8" s="7"/>
      <c r="C8" s="121"/>
      <c r="D8" s="29"/>
      <c r="E8" s="121"/>
      <c r="F8" s="7"/>
      <c r="G8" s="121"/>
      <c r="H8" s="29"/>
      <c r="I8" s="121"/>
      <c r="J8" s="115"/>
      <c r="K8" s="30"/>
      <c r="L8" s="131"/>
      <c r="M8" s="30"/>
      <c r="N8" s="30"/>
      <c r="O8" s="219">
        <f t="shared" ref="O8:O15" si="0">IF(I8="vuqcaf/kr okgu","---",$P$6%*M8)</f>
        <v>0</v>
      </c>
      <c r="P8" s="220"/>
      <c r="Q8" s="30"/>
      <c r="R8" s="30"/>
      <c r="S8" s="99"/>
      <c r="T8" s="100"/>
      <c r="U8" s="31">
        <f t="shared" ref="U8:U15" si="1">S8*T8</f>
        <v>0</v>
      </c>
      <c r="V8" s="30"/>
      <c r="W8" s="129">
        <f>SUM(J8,K8,N8,O8,R8,U8,V8)</f>
        <v>0</v>
      </c>
      <c r="X8" s="269"/>
      <c r="Y8" s="246"/>
      <c r="Z8" s="1"/>
      <c r="AA8" s="80"/>
      <c r="AB8" s="81"/>
      <c r="AC8" s="80"/>
    </row>
    <row r="9" spans="1:29" ht="28" customHeight="1">
      <c r="A9" s="11">
        <f>E8</f>
        <v>0</v>
      </c>
      <c r="B9" s="7"/>
      <c r="C9" s="121"/>
      <c r="D9" s="29"/>
      <c r="E9" s="121" t="str">
        <f>A8</f>
        <v>ejthoh</v>
      </c>
      <c r="F9" s="7"/>
      <c r="G9" s="121"/>
      <c r="H9" s="29"/>
      <c r="I9" s="121"/>
      <c r="J9" s="115"/>
      <c r="K9" s="30"/>
      <c r="L9" s="30"/>
      <c r="M9" s="30"/>
      <c r="N9" s="10"/>
      <c r="O9" s="219">
        <f t="shared" si="0"/>
        <v>0</v>
      </c>
      <c r="P9" s="220"/>
      <c r="Q9" s="30"/>
      <c r="R9" s="30"/>
      <c r="S9" s="72"/>
      <c r="T9" s="30"/>
      <c r="U9" s="31">
        <f t="shared" si="1"/>
        <v>0</v>
      </c>
      <c r="V9" s="30"/>
      <c r="W9" s="129">
        <f>SUM(J9,K9,N9,O9,R9,U9,V9)</f>
        <v>0</v>
      </c>
      <c r="X9" s="269"/>
      <c r="Y9" s="247"/>
      <c r="Z9" s="1"/>
      <c r="AA9" s="80" t="str">
        <f>IF(AA$8="","",AA$8)</f>
        <v/>
      </c>
      <c r="AB9" s="81" t="str">
        <f t="shared" ref="AB9:AC15" si="2">IF(AB$8="","",AB$8)</f>
        <v/>
      </c>
      <c r="AC9" s="80" t="str">
        <f t="shared" si="2"/>
        <v/>
      </c>
    </row>
    <row r="10" spans="1:29" ht="28" customHeight="1">
      <c r="A10" s="11" t="str">
        <f>G4</f>
        <v>ejthoh</v>
      </c>
      <c r="B10" s="7"/>
      <c r="C10" s="121"/>
      <c r="D10" s="29"/>
      <c r="E10" s="121"/>
      <c r="F10" s="7"/>
      <c r="G10" s="121"/>
      <c r="H10" s="29"/>
      <c r="I10" s="125"/>
      <c r="J10" s="115"/>
      <c r="K10" s="30"/>
      <c r="L10" s="30"/>
      <c r="M10" s="30"/>
      <c r="N10" s="10"/>
      <c r="O10" s="219">
        <f t="shared" si="0"/>
        <v>0</v>
      </c>
      <c r="P10" s="220"/>
      <c r="Q10" s="30"/>
      <c r="R10" s="30"/>
      <c r="S10" s="72"/>
      <c r="T10" s="30"/>
      <c r="U10" s="31">
        <f t="shared" si="1"/>
        <v>0</v>
      </c>
      <c r="V10" s="30"/>
      <c r="W10" s="129">
        <f t="shared" ref="W10:W15" si="3">SUM(J10,K10,N10,O10,R10,U10,V10)</f>
        <v>0</v>
      </c>
      <c r="X10" s="269"/>
      <c r="Y10" s="247"/>
      <c r="Z10" s="1"/>
      <c r="AA10" s="80" t="str">
        <f t="shared" ref="AA10:AA15" si="4">IF(AA$8="","",AA$8)</f>
        <v/>
      </c>
      <c r="AB10" s="81" t="str">
        <f t="shared" si="2"/>
        <v/>
      </c>
      <c r="AC10" s="80" t="str">
        <f t="shared" si="2"/>
        <v/>
      </c>
    </row>
    <row r="11" spans="1:29" ht="28" customHeight="1">
      <c r="A11" s="11">
        <f>E10</f>
        <v>0</v>
      </c>
      <c r="B11" s="7"/>
      <c r="C11" s="121"/>
      <c r="D11" s="29"/>
      <c r="E11" s="121" t="str">
        <f>A10</f>
        <v>ejthoh</v>
      </c>
      <c r="F11" s="7"/>
      <c r="G11" s="121"/>
      <c r="H11" s="29"/>
      <c r="I11" s="121"/>
      <c r="J11" s="115"/>
      <c r="K11" s="30"/>
      <c r="L11" s="30"/>
      <c r="M11" s="30"/>
      <c r="N11" s="10"/>
      <c r="O11" s="219">
        <f t="shared" si="0"/>
        <v>0</v>
      </c>
      <c r="P11" s="220"/>
      <c r="Q11" s="30"/>
      <c r="R11" s="30"/>
      <c r="S11" s="72"/>
      <c r="T11" s="30"/>
      <c r="U11" s="31">
        <f t="shared" si="1"/>
        <v>0</v>
      </c>
      <c r="V11" s="30"/>
      <c r="W11" s="129">
        <f t="shared" si="3"/>
        <v>0</v>
      </c>
      <c r="X11" s="269"/>
      <c r="Y11" s="247"/>
      <c r="Z11" s="1"/>
      <c r="AA11" s="80" t="str">
        <f t="shared" si="4"/>
        <v/>
      </c>
      <c r="AB11" s="81" t="str">
        <f t="shared" si="2"/>
        <v/>
      </c>
      <c r="AC11" s="80" t="str">
        <f t="shared" si="2"/>
        <v/>
      </c>
    </row>
    <row r="12" spans="1:29" ht="28" customHeight="1">
      <c r="A12" s="11" t="str">
        <f>G4</f>
        <v>ejthoh</v>
      </c>
      <c r="B12" s="7"/>
      <c r="C12" s="121"/>
      <c r="D12" s="29"/>
      <c r="E12" s="121"/>
      <c r="F12" s="7"/>
      <c r="G12" s="121"/>
      <c r="H12" s="29"/>
      <c r="I12" s="121"/>
      <c r="J12" s="115"/>
      <c r="K12" s="30"/>
      <c r="L12" s="30"/>
      <c r="M12" s="30"/>
      <c r="N12" s="10"/>
      <c r="O12" s="219">
        <f t="shared" si="0"/>
        <v>0</v>
      </c>
      <c r="P12" s="220"/>
      <c r="Q12" s="30"/>
      <c r="R12" s="30"/>
      <c r="S12" s="72"/>
      <c r="T12" s="30"/>
      <c r="U12" s="31">
        <f t="shared" si="1"/>
        <v>0</v>
      </c>
      <c r="V12" s="30"/>
      <c r="W12" s="129">
        <f t="shared" si="3"/>
        <v>0</v>
      </c>
      <c r="X12" s="269"/>
      <c r="Y12" s="247"/>
      <c r="Z12" s="1"/>
      <c r="AA12" s="80" t="str">
        <f t="shared" si="4"/>
        <v/>
      </c>
      <c r="AB12" s="81" t="str">
        <f t="shared" si="2"/>
        <v/>
      </c>
      <c r="AC12" s="80" t="str">
        <f t="shared" si="2"/>
        <v/>
      </c>
    </row>
    <row r="13" spans="1:29" ht="28" customHeight="1">
      <c r="A13" s="11">
        <f>E12</f>
        <v>0</v>
      </c>
      <c r="B13" s="7"/>
      <c r="C13" s="121"/>
      <c r="D13" s="29"/>
      <c r="E13" s="121" t="str">
        <f>A12</f>
        <v>ejthoh</v>
      </c>
      <c r="F13" s="7"/>
      <c r="G13" s="121"/>
      <c r="H13" s="29"/>
      <c r="I13" s="121"/>
      <c r="J13" s="115"/>
      <c r="K13" s="30"/>
      <c r="L13" s="30"/>
      <c r="M13" s="30"/>
      <c r="N13" s="30"/>
      <c r="O13" s="219">
        <f t="shared" si="0"/>
        <v>0</v>
      </c>
      <c r="P13" s="220"/>
      <c r="Q13" s="30"/>
      <c r="R13" s="30"/>
      <c r="S13" s="72"/>
      <c r="T13" s="30"/>
      <c r="U13" s="31">
        <f t="shared" si="1"/>
        <v>0</v>
      </c>
      <c r="V13" s="30"/>
      <c r="W13" s="129">
        <f t="shared" si="3"/>
        <v>0</v>
      </c>
      <c r="X13" s="269"/>
      <c r="Y13" s="248"/>
      <c r="Z13" s="1"/>
      <c r="AA13" s="80" t="str">
        <f t="shared" si="4"/>
        <v/>
      </c>
      <c r="AB13" s="81" t="str">
        <f t="shared" si="2"/>
        <v/>
      </c>
      <c r="AC13" s="80" t="str">
        <f t="shared" si="2"/>
        <v/>
      </c>
    </row>
    <row r="14" spans="1:29" ht="28" customHeight="1">
      <c r="A14" s="11" t="str">
        <f>G4</f>
        <v>ejthoh</v>
      </c>
      <c r="B14" s="7"/>
      <c r="C14" s="121"/>
      <c r="D14" s="29"/>
      <c r="E14" s="121"/>
      <c r="F14" s="7"/>
      <c r="G14" s="121"/>
      <c r="H14" s="29"/>
      <c r="I14" s="121"/>
      <c r="J14" s="115"/>
      <c r="K14" s="30"/>
      <c r="L14" s="30"/>
      <c r="M14" s="30"/>
      <c r="N14" s="30"/>
      <c r="O14" s="219">
        <f t="shared" si="0"/>
        <v>0</v>
      </c>
      <c r="P14" s="220"/>
      <c r="Q14" s="30" t="str">
        <f t="shared" ref="Q14:Q15" si="5">IF(I14="vuqcaf/kr okgu","---","")</f>
        <v/>
      </c>
      <c r="R14" s="30" t="str">
        <f t="shared" ref="R14:R15" si="6">IF(I14="vuqcaf/kr okgu","---","")</f>
        <v/>
      </c>
      <c r="S14" s="72"/>
      <c r="T14" s="30"/>
      <c r="U14" s="31">
        <f t="shared" si="1"/>
        <v>0</v>
      </c>
      <c r="V14" s="30"/>
      <c r="W14" s="129">
        <f t="shared" si="3"/>
        <v>0</v>
      </c>
      <c r="X14" s="230"/>
      <c r="Y14" s="246"/>
      <c r="Z14" s="1"/>
      <c r="AA14" s="80" t="str">
        <f t="shared" si="4"/>
        <v/>
      </c>
      <c r="AB14" s="81" t="str">
        <f t="shared" si="2"/>
        <v/>
      </c>
      <c r="AC14" s="80" t="str">
        <f t="shared" si="2"/>
        <v/>
      </c>
    </row>
    <row r="15" spans="1:29" ht="28" customHeight="1">
      <c r="A15" s="11">
        <f>E14</f>
        <v>0</v>
      </c>
      <c r="B15" s="7"/>
      <c r="C15" s="121"/>
      <c r="D15" s="29"/>
      <c r="E15" s="121" t="str">
        <f>A14</f>
        <v>ejthoh</v>
      </c>
      <c r="F15" s="7"/>
      <c r="G15" s="121"/>
      <c r="H15" s="29"/>
      <c r="I15" s="121"/>
      <c r="J15" s="115"/>
      <c r="K15" s="30"/>
      <c r="L15" s="30"/>
      <c r="M15" s="30"/>
      <c r="N15" s="30"/>
      <c r="O15" s="219">
        <f t="shared" si="0"/>
        <v>0</v>
      </c>
      <c r="P15" s="220"/>
      <c r="Q15" s="30" t="str">
        <f t="shared" si="5"/>
        <v/>
      </c>
      <c r="R15" s="30" t="str">
        <f t="shared" si="6"/>
        <v/>
      </c>
      <c r="S15" s="72"/>
      <c r="T15" s="30"/>
      <c r="U15" s="31">
        <f t="shared" si="1"/>
        <v>0</v>
      </c>
      <c r="V15" s="30"/>
      <c r="W15" s="129">
        <f t="shared" si="3"/>
        <v>0</v>
      </c>
      <c r="X15" s="230"/>
      <c r="Y15" s="247"/>
      <c r="Z15" s="1"/>
      <c r="AA15" s="80" t="str">
        <f t="shared" si="4"/>
        <v/>
      </c>
      <c r="AB15" s="81" t="str">
        <f t="shared" si="2"/>
        <v/>
      </c>
      <c r="AC15" s="80" t="str">
        <f t="shared" si="2"/>
        <v/>
      </c>
    </row>
    <row r="16" spans="1:29" ht="17" customHeight="1">
      <c r="A16" s="235" t="s">
        <v>64</v>
      </c>
      <c r="B16" s="139"/>
      <c r="C16" s="139"/>
      <c r="D16" s="139"/>
      <c r="E16" s="139"/>
      <c r="F16" s="139"/>
      <c r="G16" s="139"/>
      <c r="H16" s="139"/>
      <c r="I16" s="139"/>
      <c r="J16" s="126">
        <f>SUM(J8:J15)</f>
        <v>0</v>
      </c>
      <c r="K16" s="126">
        <f>SUM(K8:K15)</f>
        <v>0</v>
      </c>
      <c r="L16" s="120"/>
      <c r="M16" s="120"/>
      <c r="N16" s="19">
        <f>SUM(N8:N15)</f>
        <v>0</v>
      </c>
      <c r="O16" s="221">
        <f>SUM(O8:O15)</f>
        <v>0</v>
      </c>
      <c r="P16" s="222"/>
      <c r="Q16" s="120"/>
      <c r="R16" s="19">
        <f>SUM(R8:R15)</f>
        <v>0</v>
      </c>
      <c r="S16" s="74">
        <f>SUM(S8:S15)</f>
        <v>0</v>
      </c>
      <c r="T16" s="120"/>
      <c r="U16" s="19">
        <f>SUM(U8:U15)</f>
        <v>0</v>
      </c>
      <c r="V16" s="120"/>
      <c r="W16" s="20">
        <f>SUM(W8:W15)</f>
        <v>0</v>
      </c>
      <c r="X16" s="21"/>
      <c r="Y16" s="32"/>
      <c r="Z16" s="1"/>
      <c r="AA16" s="119"/>
      <c r="AB16" s="119"/>
      <c r="AC16" s="119"/>
    </row>
    <row r="17" spans="1:29" ht="17" customHeight="1">
      <c r="A17" s="235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242" t="s">
        <v>62</v>
      </c>
      <c r="O17" s="242"/>
      <c r="P17" s="242"/>
      <c r="Q17" s="242"/>
      <c r="R17" s="230"/>
      <c r="S17" s="230"/>
      <c r="T17" s="230"/>
      <c r="U17" s="230"/>
      <c r="V17" s="230"/>
      <c r="W17" s="21" t="s">
        <v>55</v>
      </c>
      <c r="X17" s="124"/>
      <c r="Y17" s="122" t="s">
        <v>63</v>
      </c>
      <c r="Z17" s="1"/>
      <c r="AA17" s="119"/>
      <c r="AB17" s="119"/>
      <c r="AC17" s="119"/>
    </row>
    <row r="18" spans="1:29" ht="17" customHeight="1">
      <c r="A18" s="235" t="s">
        <v>18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243"/>
      <c r="W18" s="243"/>
      <c r="X18" s="243"/>
      <c r="Y18" s="14" t="s">
        <v>38</v>
      </c>
      <c r="Z18" s="1"/>
      <c r="AA18" s="119"/>
      <c r="AB18" s="119"/>
      <c r="AC18" s="119"/>
    </row>
    <row r="19" spans="1:29" ht="17" customHeight="1">
      <c r="A19" s="244" t="s">
        <v>59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3"/>
      <c r="W19" s="243"/>
      <c r="X19" s="243"/>
      <c r="Y19" s="14" t="s">
        <v>82</v>
      </c>
      <c r="Z19" s="1"/>
      <c r="AA19" s="119"/>
      <c r="AB19" s="119"/>
      <c r="AC19" s="119"/>
    </row>
    <row r="20" spans="1:29" ht="17" customHeight="1">
      <c r="A20" s="244" t="s">
        <v>60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3"/>
      <c r="W20" s="243"/>
      <c r="X20" s="243"/>
      <c r="Y20" s="14" t="s">
        <v>39</v>
      </c>
      <c r="Z20" s="1"/>
      <c r="AA20" s="119"/>
      <c r="AB20" s="119"/>
      <c r="AC20" s="119"/>
    </row>
    <row r="21" spans="1:29" ht="17" customHeight="1">
      <c r="A21" s="235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 t="s">
        <v>20</v>
      </c>
      <c r="S21" s="139"/>
      <c r="T21" s="139"/>
      <c r="U21" s="139"/>
      <c r="V21" s="245"/>
      <c r="W21" s="245"/>
      <c r="X21" s="245"/>
      <c r="Y21" s="14" t="s">
        <v>83</v>
      </c>
      <c r="Z21" s="1"/>
      <c r="AA21" s="119"/>
      <c r="AB21" s="119"/>
      <c r="AC21" s="119"/>
    </row>
    <row r="22" spans="1:29" ht="17" customHeight="1">
      <c r="A22" s="235" t="s">
        <v>92</v>
      </c>
      <c r="B22" s="139"/>
      <c r="C22" s="139"/>
      <c r="D22" s="139"/>
      <c r="E22" s="139"/>
      <c r="F22" s="139"/>
      <c r="G22" s="139"/>
      <c r="H22" s="139"/>
      <c r="I22" s="139"/>
      <c r="J22" s="257"/>
      <c r="K22" s="257"/>
      <c r="L22" s="257"/>
      <c r="M22" s="257"/>
      <c r="N22" s="257"/>
      <c r="O22" s="139" t="s">
        <v>61</v>
      </c>
      <c r="P22" s="139"/>
      <c r="Q22" s="139"/>
      <c r="R22" s="139"/>
      <c r="S22" s="139"/>
      <c r="T22" s="139"/>
      <c r="U22" s="231"/>
      <c r="V22" s="256"/>
      <c r="W22" s="256"/>
      <c r="X22" s="256"/>
      <c r="Y22" s="114" t="s">
        <v>208</v>
      </c>
      <c r="Z22" s="1"/>
      <c r="AA22" s="119"/>
      <c r="AB22" s="119"/>
      <c r="AC22" s="119"/>
    </row>
    <row r="23" spans="1:29" ht="17" customHeight="1">
      <c r="A23" s="244" t="s">
        <v>58</v>
      </c>
      <c r="B23" s="242"/>
      <c r="C23" s="251"/>
      <c r="D23" s="251"/>
      <c r="E23" s="23" t="s">
        <v>52</v>
      </c>
      <c r="F23" s="24"/>
      <c r="G23" s="139" t="s">
        <v>53</v>
      </c>
      <c r="H23" s="139"/>
      <c r="I23" s="120" t="s">
        <v>54</v>
      </c>
      <c r="J23" s="124"/>
      <c r="K23" s="124"/>
      <c r="L23" s="120" t="s">
        <v>55</v>
      </c>
      <c r="M23" s="25"/>
      <c r="N23" s="258" t="s">
        <v>97</v>
      </c>
      <c r="O23" s="259"/>
      <c r="P23" s="259"/>
      <c r="Q23" s="259"/>
      <c r="R23" s="260"/>
      <c r="S23" s="139"/>
      <c r="T23" s="139"/>
      <c r="U23" s="139"/>
      <c r="V23" s="249" t="s">
        <v>54</v>
      </c>
      <c r="W23" s="250"/>
      <c r="X23" s="249" t="s">
        <v>55</v>
      </c>
      <c r="Y23" s="252"/>
      <c r="Z23" s="1"/>
      <c r="AA23" s="119"/>
      <c r="AB23" s="119"/>
      <c r="AC23" s="119"/>
    </row>
    <row r="24" spans="1:29" ht="17" customHeight="1">
      <c r="A24" s="244" t="s">
        <v>57</v>
      </c>
      <c r="B24" s="242"/>
      <c r="C24" s="139"/>
      <c r="D24" s="139"/>
      <c r="E24" s="139"/>
      <c r="F24" s="139"/>
      <c r="G24" s="139"/>
      <c r="H24" s="139"/>
      <c r="I24" s="120" t="s">
        <v>54</v>
      </c>
      <c r="J24" s="124"/>
      <c r="K24" s="124"/>
      <c r="L24" s="120" t="s">
        <v>55</v>
      </c>
      <c r="M24" s="25"/>
      <c r="N24" s="258" t="s">
        <v>96</v>
      </c>
      <c r="O24" s="259"/>
      <c r="P24" s="259"/>
      <c r="Q24" s="259"/>
      <c r="R24" s="260"/>
      <c r="S24" s="139"/>
      <c r="T24" s="139"/>
      <c r="U24" s="139"/>
      <c r="V24" s="139"/>
      <c r="W24" s="251"/>
      <c r="X24" s="139"/>
      <c r="Y24" s="252"/>
      <c r="Z24" s="1"/>
      <c r="AA24" s="119"/>
      <c r="AB24" s="119"/>
      <c r="AC24" s="119"/>
    </row>
    <row r="25" spans="1:29" ht="17" customHeight="1">
      <c r="A25" s="261" t="s">
        <v>56</v>
      </c>
      <c r="B25" s="262"/>
      <c r="C25" s="263"/>
      <c r="D25" s="263"/>
      <c r="E25" s="263"/>
      <c r="F25" s="263"/>
      <c r="G25" s="263"/>
      <c r="H25" s="263"/>
      <c r="I25" s="127" t="s">
        <v>54</v>
      </c>
      <c r="J25" s="8"/>
      <c r="K25" s="8"/>
      <c r="L25" s="127" t="s">
        <v>55</v>
      </c>
      <c r="M25" s="27"/>
      <c r="N25" s="264" t="s">
        <v>98</v>
      </c>
      <c r="O25" s="265"/>
      <c r="P25" s="265"/>
      <c r="Q25" s="265"/>
      <c r="R25" s="265"/>
      <c r="S25" s="266"/>
      <c r="T25" s="266"/>
      <c r="U25" s="267"/>
      <c r="V25" s="127" t="s">
        <v>54</v>
      </c>
      <c r="W25" s="8"/>
      <c r="X25" s="127" t="s">
        <v>55</v>
      </c>
      <c r="Y25" s="28"/>
      <c r="Z25" s="1"/>
      <c r="AA25" s="119"/>
      <c r="AB25" s="119"/>
      <c r="AC25" s="119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4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5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mergeCells count="85">
    <mergeCell ref="A25:B25"/>
    <mergeCell ref="C25:H25"/>
    <mergeCell ref="N25:R25"/>
    <mergeCell ref="S25:U25"/>
    <mergeCell ref="W23:W24"/>
    <mergeCell ref="X23:X24"/>
    <mergeCell ref="Y23:Y24"/>
    <mergeCell ref="A24:B24"/>
    <mergeCell ref="C24:H24"/>
    <mergeCell ref="N24:R24"/>
    <mergeCell ref="S24:U24"/>
    <mergeCell ref="A23:B23"/>
    <mergeCell ref="C23:D23"/>
    <mergeCell ref="G23:H23"/>
    <mergeCell ref="N23:R23"/>
    <mergeCell ref="S23:U23"/>
    <mergeCell ref="V23:V24"/>
    <mergeCell ref="A20:U20"/>
    <mergeCell ref="V20:X20"/>
    <mergeCell ref="A21:Q21"/>
    <mergeCell ref="R21:U21"/>
    <mergeCell ref="V21:X21"/>
    <mergeCell ref="A22:I22"/>
    <mergeCell ref="J22:N22"/>
    <mergeCell ref="O22:Q22"/>
    <mergeCell ref="R22:U22"/>
    <mergeCell ref="V22:X22"/>
    <mergeCell ref="A19:U19"/>
    <mergeCell ref="V19:X19"/>
    <mergeCell ref="O14:P14"/>
    <mergeCell ref="X14:X15"/>
    <mergeCell ref="Y14:Y15"/>
    <mergeCell ref="O15:P15"/>
    <mergeCell ref="A16:I16"/>
    <mergeCell ref="O16:P16"/>
    <mergeCell ref="A17:M17"/>
    <mergeCell ref="N17:Q17"/>
    <mergeCell ref="R17:V17"/>
    <mergeCell ref="A18:U18"/>
    <mergeCell ref="V18:X18"/>
    <mergeCell ref="O10:P10"/>
    <mergeCell ref="X10:X11"/>
    <mergeCell ref="Y10:Y11"/>
    <mergeCell ref="O11:P11"/>
    <mergeCell ref="O12:P12"/>
    <mergeCell ref="X12:X13"/>
    <mergeCell ref="Y12:Y13"/>
    <mergeCell ref="O13:P13"/>
    <mergeCell ref="Y8:Y9"/>
    <mergeCell ref="O9:P9"/>
    <mergeCell ref="X5:X7"/>
    <mergeCell ref="Y5:Y7"/>
    <mergeCell ref="AA5:AA7"/>
    <mergeCell ref="O7:P7"/>
    <mergeCell ref="O8:P8"/>
    <mergeCell ref="X8:X9"/>
    <mergeCell ref="S5:U6"/>
    <mergeCell ref="V5:V7"/>
    <mergeCell ref="W5:W7"/>
    <mergeCell ref="AB5:AB7"/>
    <mergeCell ref="AC5:AC7"/>
    <mergeCell ref="A5:H5"/>
    <mergeCell ref="I5:I7"/>
    <mergeCell ref="J5:K7"/>
    <mergeCell ref="L5:P5"/>
    <mergeCell ref="Q5:R6"/>
    <mergeCell ref="A6:D6"/>
    <mergeCell ref="E6:H6"/>
    <mergeCell ref="L6:L7"/>
    <mergeCell ref="M6:M7"/>
    <mergeCell ref="N6:N7"/>
    <mergeCell ref="C7:D7"/>
    <mergeCell ref="G7:H7"/>
    <mergeCell ref="A1:Y1"/>
    <mergeCell ref="AA1:AC4"/>
    <mergeCell ref="B2:L2"/>
    <mergeCell ref="M2:Q2"/>
    <mergeCell ref="R2:W2"/>
    <mergeCell ref="B3:I3"/>
    <mergeCell ref="J3:K3"/>
    <mergeCell ref="N3:P3"/>
    <mergeCell ref="S3:W3"/>
    <mergeCell ref="B4:E4"/>
    <mergeCell ref="G4:M4"/>
    <mergeCell ref="N4:Y4"/>
  </mergeCells>
  <conditionalFormatting sqref="Q7">
    <cfRule type="expression" dxfId="71" priority="57">
      <formula>ISERROR(Q7)</formula>
    </cfRule>
  </conditionalFormatting>
  <conditionalFormatting sqref="X12:X13">
    <cfRule type="expression" dxfId="70" priority="55">
      <formula>ISERROR(X12)</formula>
    </cfRule>
  </conditionalFormatting>
  <conditionalFormatting sqref="A2:Y2 A4:Y4 A3:J3 Q3:Y3 L3:M3 A25:N25 A23:N23 A24:M24 S23:Y24 V25:Y25 S25 A17:Y21 A22:V22 Y22">
    <cfRule type="expression" dxfId="69" priority="72">
      <formula>ISERROR(A2)</formula>
    </cfRule>
  </conditionalFormatting>
  <conditionalFormatting sqref="Y8 Y10 Y12 Y14 Y16">
    <cfRule type="expression" dxfId="68" priority="66">
      <formula>ISERROR(Y8)</formula>
    </cfRule>
  </conditionalFormatting>
  <conditionalFormatting sqref="A8:H9">
    <cfRule type="expression" dxfId="67" priority="65">
      <formula>ISERROR(A8)</formula>
    </cfRule>
  </conditionalFormatting>
  <conditionalFormatting sqref="A10:H11">
    <cfRule type="expression" dxfId="66" priority="64">
      <formula>ISERROR(A10)</formula>
    </cfRule>
  </conditionalFormatting>
  <conditionalFormatting sqref="X10:X11">
    <cfRule type="expression" dxfId="65" priority="54">
      <formula>ISERROR(X10)</formula>
    </cfRule>
  </conditionalFormatting>
  <conditionalFormatting sqref="S16">
    <cfRule type="expression" dxfId="64" priority="50">
      <formula>ISERROR(S16)</formula>
    </cfRule>
  </conditionalFormatting>
  <conditionalFormatting sqref="J16:K16 Q16:R16 V16:W16">
    <cfRule type="cellIs" dxfId="63" priority="67" operator="equal">
      <formula>0</formula>
    </cfRule>
  </conditionalFormatting>
  <conditionalFormatting sqref="N24">
    <cfRule type="expression" dxfId="62" priority="71">
      <formula>ISERROR(N24)</formula>
    </cfRule>
  </conditionalFormatting>
  <conditionalFormatting sqref="A12:H13">
    <cfRule type="expression" dxfId="61" priority="63">
      <formula>ISERROR(A12)</formula>
    </cfRule>
  </conditionalFormatting>
  <conditionalFormatting sqref="N3">
    <cfRule type="expression" dxfId="60" priority="69">
      <formula>ISERROR(N3)</formula>
    </cfRule>
  </conditionalFormatting>
  <conditionalFormatting sqref="A14:H15">
    <cfRule type="expression" dxfId="59" priority="62">
      <formula>ISERROR(A14)</formula>
    </cfRule>
  </conditionalFormatting>
  <conditionalFormatting sqref="A1:Y1">
    <cfRule type="expression" dxfId="58" priority="70">
      <formula>ISERROR(A1)</formula>
    </cfRule>
  </conditionalFormatting>
  <conditionalFormatting sqref="X8:X9">
    <cfRule type="expression" dxfId="57" priority="53">
      <formula>ISERROR(X8)</formula>
    </cfRule>
  </conditionalFormatting>
  <conditionalFormatting sqref="T16:U16">
    <cfRule type="expression" dxfId="56" priority="52">
      <formula>ISERROR(T16)</formula>
    </cfRule>
  </conditionalFormatting>
  <conditionalFormatting sqref="T16:U16">
    <cfRule type="cellIs" dxfId="55" priority="51" operator="equal">
      <formula>0</formula>
    </cfRule>
  </conditionalFormatting>
  <conditionalFormatting sqref="A5:J5 A6:I7 Q5:Y6 A16:K16 R7:Y7 V16:X16 Q16:R16">
    <cfRule type="expression" dxfId="54" priority="68">
      <formula>ISERROR(A5)</formula>
    </cfRule>
  </conditionalFormatting>
  <conditionalFormatting sqref="L5:L6 M6:N6 L16:O16">
    <cfRule type="expression" dxfId="53" priority="61">
      <formula>ISERROR(L5)</formula>
    </cfRule>
  </conditionalFormatting>
  <conditionalFormatting sqref="L16:O16">
    <cfRule type="cellIs" dxfId="52" priority="60" operator="equal">
      <formula>0</formula>
    </cfRule>
  </conditionalFormatting>
  <conditionalFormatting sqref="O6">
    <cfRule type="expression" dxfId="51" priority="59">
      <formula>ISERROR(O6)</formula>
    </cfRule>
  </conditionalFormatting>
  <conditionalFormatting sqref="O7">
    <cfRule type="expression" dxfId="50" priority="58">
      <formula>ISERROR(O7)</formula>
    </cfRule>
  </conditionalFormatting>
  <conditionalFormatting sqref="X14:X15">
    <cfRule type="expression" dxfId="49" priority="56">
      <formula>ISERROR(X14)</formula>
    </cfRule>
  </conditionalFormatting>
  <conditionalFormatting sqref="S16">
    <cfRule type="cellIs" dxfId="48" priority="49" operator="equal">
      <formula>0</formula>
    </cfRule>
  </conditionalFormatting>
  <conditionalFormatting sqref="W8:W15">
    <cfRule type="cellIs" dxfId="47" priority="47" operator="equal">
      <formula>0</formula>
    </cfRule>
  </conditionalFormatting>
  <conditionalFormatting sqref="I8">
    <cfRule type="expression" dxfId="46" priority="46">
      <formula>ISERROR(I8)</formula>
    </cfRule>
  </conditionalFormatting>
  <conditionalFormatting sqref="T8:U15">
    <cfRule type="expression" dxfId="45" priority="42">
      <formula>ISERROR(T8)</formula>
    </cfRule>
  </conditionalFormatting>
  <conditionalFormatting sqref="S8:S15">
    <cfRule type="expression" dxfId="44" priority="39">
      <formula>ISERROR(S8)</formula>
    </cfRule>
  </conditionalFormatting>
  <conditionalFormatting sqref="J8:K8 Q8:R8 V8:W15">
    <cfRule type="expression" dxfId="43" priority="48">
      <formula>ISERROR(J8)</formula>
    </cfRule>
  </conditionalFormatting>
  <conditionalFormatting sqref="M8:N8">
    <cfRule type="expression" dxfId="42" priority="45">
      <formula>ISERROR(M8)</formula>
    </cfRule>
  </conditionalFormatting>
  <conditionalFormatting sqref="O8">
    <cfRule type="expression" dxfId="41" priority="44">
      <formula>ISERROR(O8)</formula>
    </cfRule>
  </conditionalFormatting>
  <conditionalFormatting sqref="O8">
    <cfRule type="cellIs" dxfId="40" priority="43" operator="equal">
      <formula>0</formula>
    </cfRule>
  </conditionalFormatting>
  <conditionalFormatting sqref="U9:U15">
    <cfRule type="cellIs" dxfId="39" priority="41" operator="equal">
      <formula>0</formula>
    </cfRule>
  </conditionalFormatting>
  <conditionalFormatting sqref="U8">
    <cfRule type="cellIs" dxfId="38" priority="40" operator="equal">
      <formula>0</formula>
    </cfRule>
  </conditionalFormatting>
  <conditionalFormatting sqref="U9">
    <cfRule type="cellIs" dxfId="37" priority="38" operator="equal">
      <formula>0</formula>
    </cfRule>
  </conditionalFormatting>
  <conditionalFormatting sqref="I9">
    <cfRule type="expression" dxfId="36" priority="36">
      <formula>ISERROR(I9)</formula>
    </cfRule>
  </conditionalFormatting>
  <conditionalFormatting sqref="J9:K9 Q9:R9">
    <cfRule type="expression" dxfId="35" priority="37">
      <formula>ISERROR(J9)</formula>
    </cfRule>
  </conditionalFormatting>
  <conditionalFormatting sqref="L9:N9">
    <cfRule type="expression" dxfId="34" priority="35">
      <formula>ISERROR(L9)</formula>
    </cfRule>
  </conditionalFormatting>
  <conditionalFormatting sqref="O9">
    <cfRule type="expression" dxfId="33" priority="34">
      <formula>ISERROR(O9)</formula>
    </cfRule>
  </conditionalFormatting>
  <conditionalFormatting sqref="O9">
    <cfRule type="cellIs" dxfId="32" priority="33" operator="equal">
      <formula>0</formula>
    </cfRule>
  </conditionalFormatting>
  <conditionalFormatting sqref="J10:K10 Q10:R10">
    <cfRule type="expression" dxfId="31" priority="32">
      <formula>ISERROR(J10)</formula>
    </cfRule>
  </conditionalFormatting>
  <conditionalFormatting sqref="L10:N10">
    <cfRule type="expression" dxfId="30" priority="31">
      <formula>ISERROR(L10)</formula>
    </cfRule>
  </conditionalFormatting>
  <conditionalFormatting sqref="O10">
    <cfRule type="expression" dxfId="29" priority="30">
      <formula>ISERROR(O10)</formula>
    </cfRule>
  </conditionalFormatting>
  <conditionalFormatting sqref="O10">
    <cfRule type="cellIs" dxfId="28" priority="29" operator="equal">
      <formula>0</formula>
    </cfRule>
  </conditionalFormatting>
  <conditionalFormatting sqref="I11">
    <cfRule type="expression" dxfId="27" priority="27">
      <formula>ISERROR(I11)</formula>
    </cfRule>
  </conditionalFormatting>
  <conditionalFormatting sqref="J11:K11 Q11:R11">
    <cfRule type="expression" dxfId="26" priority="28">
      <formula>ISERROR(J11)</formula>
    </cfRule>
  </conditionalFormatting>
  <conditionalFormatting sqref="L11:N11">
    <cfRule type="expression" dxfId="25" priority="26">
      <formula>ISERROR(L11)</formula>
    </cfRule>
  </conditionalFormatting>
  <conditionalFormatting sqref="O11">
    <cfRule type="expression" dxfId="24" priority="25">
      <formula>ISERROR(O11)</formula>
    </cfRule>
  </conditionalFormatting>
  <conditionalFormatting sqref="O11">
    <cfRule type="cellIs" dxfId="23" priority="24" operator="equal">
      <formula>0</formula>
    </cfRule>
  </conditionalFormatting>
  <conditionalFormatting sqref="I12">
    <cfRule type="expression" dxfId="22" priority="22">
      <formula>ISERROR(I12)</formula>
    </cfRule>
  </conditionalFormatting>
  <conditionalFormatting sqref="J12:K12 Q12:R12">
    <cfRule type="expression" dxfId="21" priority="23">
      <formula>ISERROR(J12)</formula>
    </cfRule>
  </conditionalFormatting>
  <conditionalFormatting sqref="L12:N12">
    <cfRule type="expression" dxfId="20" priority="21">
      <formula>ISERROR(L12)</formula>
    </cfRule>
  </conditionalFormatting>
  <conditionalFormatting sqref="O12">
    <cfRule type="expression" dxfId="19" priority="20">
      <formula>ISERROR(O12)</formula>
    </cfRule>
  </conditionalFormatting>
  <conditionalFormatting sqref="O12">
    <cfRule type="cellIs" dxfId="18" priority="19" operator="equal">
      <formula>0</formula>
    </cfRule>
  </conditionalFormatting>
  <conditionalFormatting sqref="I13">
    <cfRule type="expression" dxfId="17" priority="17">
      <formula>ISERROR(I13)</formula>
    </cfRule>
  </conditionalFormatting>
  <conditionalFormatting sqref="J13:K13 Q13:R13">
    <cfRule type="expression" dxfId="16" priority="18">
      <formula>ISERROR(J13)</formula>
    </cfRule>
  </conditionalFormatting>
  <conditionalFormatting sqref="L13:N13">
    <cfRule type="expression" dxfId="15" priority="16">
      <formula>ISERROR(L13)</formula>
    </cfRule>
  </conditionalFormatting>
  <conditionalFormatting sqref="O13">
    <cfRule type="expression" dxfId="14" priority="15">
      <formula>ISERROR(O13)</formula>
    </cfRule>
  </conditionalFormatting>
  <conditionalFormatting sqref="O13">
    <cfRule type="cellIs" dxfId="13" priority="14" operator="equal">
      <formula>0</formula>
    </cfRule>
  </conditionalFormatting>
  <conditionalFormatting sqref="I14">
    <cfRule type="expression" dxfId="12" priority="12">
      <formula>ISERROR(I14)</formula>
    </cfRule>
  </conditionalFormatting>
  <conditionalFormatting sqref="Q14:R14">
    <cfRule type="expression" dxfId="11" priority="13">
      <formula>ISERROR(Q14)</formula>
    </cfRule>
  </conditionalFormatting>
  <conditionalFormatting sqref="I15">
    <cfRule type="expression" dxfId="10" priority="10">
      <formula>ISERROR(I15)</formula>
    </cfRule>
  </conditionalFormatting>
  <conditionalFormatting sqref="Q15:R15">
    <cfRule type="expression" dxfId="9" priority="11">
      <formula>ISERROR(Q15)</formula>
    </cfRule>
  </conditionalFormatting>
  <conditionalFormatting sqref="I10">
    <cfRule type="expression" dxfId="8" priority="9">
      <formula>ISERROR(I10)</formula>
    </cfRule>
  </conditionalFormatting>
  <conditionalFormatting sqref="J14:K14">
    <cfRule type="expression" dxfId="7" priority="8">
      <formula>ISERROR(J14)</formula>
    </cfRule>
  </conditionalFormatting>
  <conditionalFormatting sqref="L14:N14">
    <cfRule type="expression" dxfId="6" priority="7">
      <formula>ISERROR(L14)</formula>
    </cfRule>
  </conditionalFormatting>
  <conditionalFormatting sqref="O14">
    <cfRule type="expression" dxfId="5" priority="6">
      <formula>ISERROR(O14)</formula>
    </cfRule>
  </conditionalFormatting>
  <conditionalFormatting sqref="O14">
    <cfRule type="cellIs" dxfId="4" priority="5" operator="equal">
      <formula>0</formula>
    </cfRule>
  </conditionalFormatting>
  <conditionalFormatting sqref="J15:K15">
    <cfRule type="expression" dxfId="3" priority="4">
      <formula>ISERROR(J15)</formula>
    </cfRule>
  </conditionalFormatting>
  <conditionalFormatting sqref="L15:N15">
    <cfRule type="expression" dxfId="2" priority="3">
      <formula>ISERROR(L15)</formula>
    </cfRule>
  </conditionalFormatting>
  <conditionalFormatting sqref="O15">
    <cfRule type="expression" dxfId="1" priority="2">
      <formula>ISERROR(O15)</formula>
    </cfRule>
  </conditionalFormatting>
  <conditionalFormatting sqref="O15">
    <cfRule type="cellIs" dxfId="0" priority="1" operator="equal">
      <formula>0</formula>
    </cfRule>
  </conditionalFormatting>
  <dataValidations count="2">
    <dataValidation type="list" allowBlank="1" showInputMessage="1" showErrorMessage="1" sqref="C8:C15 G8:G15">
      <formula1>$X$2:$Y$2</formula1>
    </dataValidation>
    <dataValidation type="list" allowBlank="1" showInputMessage="1" showErrorMessage="1" sqref="I8:I9 I11:I15">
      <formula1>$Y$18:$Y$22</formula1>
    </dataValidation>
  </dataValidations>
  <printOptions horizontalCentered="1" verticalCentered="1"/>
  <pageMargins left="0.5" right="0.5" top="0.5" bottom="0.5" header="0" footer="0"/>
  <pageSetup paperSize="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253DB"/>
  </sheetPr>
  <dimension ref="A1:AG179"/>
  <sheetViews>
    <sheetView zoomScale="150" zoomScaleNormal="150" zoomScalePageLayoutView="150" workbookViewId="0">
      <pane xSplit="2" ySplit="7" topLeftCell="C8" activePane="bottomRight" state="frozen"/>
      <selection activeCell="I5" sqref="I5:I7"/>
      <selection pane="topRight" activeCell="I5" sqref="I5:I7"/>
      <selection pane="bottomLeft" activeCell="I5" sqref="I5:I7"/>
      <selection pane="bottomRight" activeCell="K9" sqref="K9"/>
    </sheetView>
  </sheetViews>
  <sheetFormatPr defaultColWidth="8.81640625" defaultRowHeight="28" customHeight="1"/>
  <cols>
    <col min="1" max="1" width="3" style="33" bestFit="1" customWidth="1"/>
    <col min="2" max="2" width="4.36328125" style="33" customWidth="1"/>
    <col min="3" max="3" width="10.6328125" customWidth="1"/>
    <col min="4" max="4" width="9.1796875" customWidth="1"/>
    <col min="5" max="5" width="4.81640625" customWidth="1"/>
    <col min="6" max="6" width="6" customWidth="1"/>
    <col min="7" max="7" width="10.6328125" customWidth="1"/>
    <col min="8" max="8" width="9" customWidth="1"/>
    <col min="9" max="9" width="5.1796875" customWidth="1"/>
    <col min="10" max="10" width="5.453125" customWidth="1"/>
    <col min="11" max="11" width="7.453125" customWidth="1"/>
    <col min="12" max="13" width="5.36328125" bestFit="1" customWidth="1"/>
    <col min="14" max="14" width="5.36328125" customWidth="1"/>
    <col min="15" max="15" width="6" customWidth="1"/>
    <col min="16" max="16" width="6.81640625" customWidth="1"/>
    <col min="17" max="17" width="6.81640625" bestFit="1" customWidth="1"/>
    <col min="18" max="18" width="2.1796875" bestFit="1" customWidth="1"/>
    <col min="19" max="19" width="5.453125" customWidth="1"/>
    <col min="20" max="20" width="5" customWidth="1"/>
    <col min="21" max="21" width="4" customWidth="1"/>
    <col min="22" max="23" width="6" customWidth="1"/>
    <col min="24" max="24" width="7.1796875" customWidth="1"/>
    <col min="25" max="25" width="9" customWidth="1"/>
    <col min="26" max="26" width="12.6328125" customWidth="1"/>
    <col min="27" max="27" width="6.453125" customWidth="1"/>
    <col min="29" max="29" width="9.1796875" bestFit="1" customWidth="1"/>
    <col min="30" max="30" width="9.1796875" customWidth="1"/>
    <col min="32" max="32" width="10.6328125" customWidth="1"/>
  </cols>
  <sheetData>
    <row r="1" spans="1:33" ht="22" customHeight="1">
      <c r="A1" s="158" t="s">
        <v>99</v>
      </c>
      <c r="B1" s="159"/>
      <c r="C1" s="140" t="s">
        <v>42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2"/>
      <c r="AC1" s="156" t="s">
        <v>151</v>
      </c>
      <c r="AD1" s="156"/>
      <c r="AE1" s="156"/>
      <c r="AF1" s="156"/>
      <c r="AG1" s="156"/>
    </row>
    <row r="2" spans="1:33" ht="22" customHeight="1">
      <c r="A2" s="160"/>
      <c r="B2" s="161"/>
      <c r="C2" s="85" t="s">
        <v>0</v>
      </c>
      <c r="D2" s="143" t="s">
        <v>86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 t="s">
        <v>42</v>
      </c>
      <c r="P2" s="144"/>
      <c r="Q2" s="144"/>
      <c r="R2" s="144"/>
      <c r="S2" s="144"/>
      <c r="T2" s="145"/>
      <c r="U2" s="145"/>
      <c r="V2" s="145"/>
      <c r="W2" s="145"/>
      <c r="X2" s="145"/>
      <c r="Y2" s="145"/>
      <c r="Z2" s="34" t="s">
        <v>78</v>
      </c>
      <c r="AA2" s="35" t="s">
        <v>79</v>
      </c>
      <c r="AC2" s="156"/>
      <c r="AD2" s="156"/>
      <c r="AE2" s="156"/>
      <c r="AF2" s="156"/>
      <c r="AG2" s="156"/>
    </row>
    <row r="3" spans="1:33" ht="22" customHeight="1">
      <c r="A3" s="160"/>
      <c r="B3" s="161"/>
      <c r="C3" s="85" t="s">
        <v>1</v>
      </c>
      <c r="D3" s="143" t="s">
        <v>88</v>
      </c>
      <c r="E3" s="143"/>
      <c r="F3" s="143"/>
      <c r="G3" s="143"/>
      <c r="H3" s="143"/>
      <c r="I3" s="143"/>
      <c r="J3" s="143"/>
      <c r="K3" s="143"/>
      <c r="L3" s="144" t="s">
        <v>48</v>
      </c>
      <c r="M3" s="144"/>
      <c r="N3" s="86" t="s">
        <v>49</v>
      </c>
      <c r="O3" s="85" t="s">
        <v>95</v>
      </c>
      <c r="P3" s="145" t="s">
        <v>93</v>
      </c>
      <c r="Q3" s="145"/>
      <c r="R3" s="86"/>
      <c r="S3" s="85" t="s">
        <v>50</v>
      </c>
      <c r="T3" s="36">
        <v>2012</v>
      </c>
      <c r="U3" s="144" t="s">
        <v>89</v>
      </c>
      <c r="V3" s="144"/>
      <c r="W3" s="144"/>
      <c r="X3" s="144"/>
      <c r="Y3" s="144"/>
      <c r="Z3" s="37" t="s">
        <v>90</v>
      </c>
      <c r="AA3" s="38"/>
      <c r="AC3" s="156"/>
      <c r="AD3" s="156"/>
      <c r="AE3" s="156"/>
      <c r="AF3" s="156"/>
      <c r="AG3" s="156"/>
    </row>
    <row r="4" spans="1:33" ht="22" customHeight="1">
      <c r="A4" s="160"/>
      <c r="B4" s="161"/>
      <c r="C4" s="85" t="s">
        <v>2</v>
      </c>
      <c r="D4" s="143" t="s">
        <v>87</v>
      </c>
      <c r="E4" s="143"/>
      <c r="F4" s="143"/>
      <c r="G4" s="143"/>
      <c r="H4" s="85" t="s">
        <v>3</v>
      </c>
      <c r="I4" s="143" t="s">
        <v>85</v>
      </c>
      <c r="J4" s="143"/>
      <c r="K4" s="143"/>
      <c r="L4" s="143"/>
      <c r="M4" s="143"/>
      <c r="N4" s="143"/>
      <c r="O4" s="143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6"/>
      <c r="AC4" s="156"/>
      <c r="AD4" s="156"/>
      <c r="AE4" s="156"/>
      <c r="AF4" s="156"/>
      <c r="AG4" s="156"/>
    </row>
    <row r="5" spans="1:33" ht="17" customHeight="1">
      <c r="A5" s="160"/>
      <c r="B5" s="161"/>
      <c r="C5" s="144" t="s">
        <v>4</v>
      </c>
      <c r="D5" s="144"/>
      <c r="E5" s="144"/>
      <c r="F5" s="144"/>
      <c r="G5" s="144"/>
      <c r="H5" s="144"/>
      <c r="I5" s="144"/>
      <c r="J5" s="144"/>
      <c r="K5" s="144" t="s">
        <v>10</v>
      </c>
      <c r="L5" s="144" t="s">
        <v>11</v>
      </c>
      <c r="M5" s="144"/>
      <c r="N5" s="139" t="s">
        <v>145</v>
      </c>
      <c r="O5" s="139"/>
      <c r="P5" s="139"/>
      <c r="Q5" s="139"/>
      <c r="R5" s="139"/>
      <c r="S5" s="144" t="s">
        <v>80</v>
      </c>
      <c r="T5" s="144"/>
      <c r="U5" s="144" t="s">
        <v>15</v>
      </c>
      <c r="V5" s="144"/>
      <c r="W5" s="144"/>
      <c r="X5" s="147" t="s">
        <v>65</v>
      </c>
      <c r="Y5" s="144" t="s">
        <v>91</v>
      </c>
      <c r="Z5" s="144" t="s">
        <v>81</v>
      </c>
      <c r="AA5" s="146" t="s">
        <v>17</v>
      </c>
      <c r="AB5" s="165"/>
      <c r="AC5" s="157" t="s">
        <v>149</v>
      </c>
      <c r="AD5" s="164" t="s">
        <v>154</v>
      </c>
      <c r="AE5" s="157" t="s">
        <v>148</v>
      </c>
      <c r="AF5" s="157" t="s">
        <v>150</v>
      </c>
      <c r="AG5" s="157" t="s">
        <v>152</v>
      </c>
    </row>
    <row r="6" spans="1:33" ht="18.75" customHeight="1">
      <c r="A6" s="160"/>
      <c r="B6" s="161"/>
      <c r="C6" s="144" t="s">
        <v>5</v>
      </c>
      <c r="D6" s="144"/>
      <c r="E6" s="144"/>
      <c r="F6" s="144"/>
      <c r="G6" s="144" t="s">
        <v>6</v>
      </c>
      <c r="H6" s="144"/>
      <c r="I6" s="144"/>
      <c r="J6" s="144"/>
      <c r="K6" s="144"/>
      <c r="L6" s="144"/>
      <c r="M6" s="144"/>
      <c r="N6" s="139" t="s">
        <v>12</v>
      </c>
      <c r="O6" s="139" t="s">
        <v>51</v>
      </c>
      <c r="P6" s="139" t="s">
        <v>13</v>
      </c>
      <c r="Q6" s="70" t="s">
        <v>147</v>
      </c>
      <c r="R6" s="69">
        <v>5</v>
      </c>
      <c r="S6" s="144"/>
      <c r="T6" s="144"/>
      <c r="U6" s="144"/>
      <c r="V6" s="144"/>
      <c r="W6" s="144"/>
      <c r="X6" s="147"/>
      <c r="Y6" s="144"/>
      <c r="Z6" s="144"/>
      <c r="AA6" s="146"/>
      <c r="AB6" s="165"/>
      <c r="AC6" s="157"/>
      <c r="AD6" s="157"/>
      <c r="AE6" s="157"/>
      <c r="AF6" s="157"/>
      <c r="AG6" s="157"/>
    </row>
    <row r="7" spans="1:33" ht="29.25" customHeight="1">
      <c r="A7" s="160"/>
      <c r="B7" s="161"/>
      <c r="C7" s="85" t="s">
        <v>7</v>
      </c>
      <c r="D7" s="85" t="s">
        <v>8</v>
      </c>
      <c r="E7" s="144" t="s">
        <v>9</v>
      </c>
      <c r="F7" s="144"/>
      <c r="G7" s="85" t="s">
        <v>7</v>
      </c>
      <c r="H7" s="85" t="s">
        <v>8</v>
      </c>
      <c r="I7" s="144" t="s">
        <v>9</v>
      </c>
      <c r="J7" s="144"/>
      <c r="K7" s="144"/>
      <c r="L7" s="144"/>
      <c r="M7" s="144"/>
      <c r="N7" s="139"/>
      <c r="O7" s="139"/>
      <c r="P7" s="139"/>
      <c r="Q7" s="137" t="s">
        <v>146</v>
      </c>
      <c r="R7" s="138"/>
      <c r="S7" s="85" t="s">
        <v>51</v>
      </c>
      <c r="T7" s="85" t="s">
        <v>14</v>
      </c>
      <c r="U7" s="85" t="s">
        <v>19</v>
      </c>
      <c r="V7" s="85" t="s">
        <v>16</v>
      </c>
      <c r="W7" s="85" t="s">
        <v>14</v>
      </c>
      <c r="X7" s="147"/>
      <c r="Y7" s="144"/>
      <c r="Z7" s="144"/>
      <c r="AA7" s="146"/>
      <c r="AB7" s="165"/>
      <c r="AC7" s="157"/>
      <c r="AD7" s="157"/>
      <c r="AE7" s="157"/>
      <c r="AF7" s="157"/>
      <c r="AG7" s="157"/>
    </row>
    <row r="8" spans="1:33" ht="28" customHeight="1">
      <c r="A8" s="155">
        <v>1</v>
      </c>
      <c r="B8" s="39">
        <v>1</v>
      </c>
      <c r="C8" s="86" t="str">
        <f>'inner 01'!A$8</f>
        <v>mMokyk</v>
      </c>
      <c r="D8" s="40">
        <f>'inner 01'!B$8</f>
        <v>0</v>
      </c>
      <c r="E8" s="86">
        <f>'inner 01'!C$8</f>
        <v>0</v>
      </c>
      <c r="F8" s="41">
        <f>'inner 01'!D$8</f>
        <v>0</v>
      </c>
      <c r="G8" s="86">
        <f>'inner 01'!E$8</f>
        <v>0</v>
      </c>
      <c r="H8" s="40">
        <f>'inner 01'!F$8</f>
        <v>0</v>
      </c>
      <c r="I8" s="86">
        <f>'inner 01'!G$8</f>
        <v>0</v>
      </c>
      <c r="J8" s="41">
        <f>'inner 01'!H$8</f>
        <v>0</v>
      </c>
      <c r="K8" s="86">
        <f>'inner 01'!I$8</f>
        <v>0</v>
      </c>
      <c r="L8" s="42">
        <f>'inner 01'!J$8</f>
        <v>0</v>
      </c>
      <c r="M8" s="42">
        <f>'inner 01'!K$8</f>
        <v>0</v>
      </c>
      <c r="N8" s="42">
        <f>'inner 01'!L$8</f>
        <v>0</v>
      </c>
      <c r="O8" s="42">
        <f>'inner 01'!M$8</f>
        <v>0</v>
      </c>
      <c r="P8" s="43">
        <f>'inner 01'!N$8</f>
        <v>0</v>
      </c>
      <c r="Q8" s="135">
        <f>'inner 01'!O$8</f>
        <v>0</v>
      </c>
      <c r="R8" s="136"/>
      <c r="S8" s="42">
        <f>'inner 01'!Q$8</f>
        <v>0</v>
      </c>
      <c r="T8" s="43">
        <f>'inner 01'!R$8</f>
        <v>0</v>
      </c>
      <c r="U8" s="42">
        <f>'inner 01'!S$8</f>
        <v>0</v>
      </c>
      <c r="V8" s="42">
        <f>'inner 01'!T$8</f>
        <v>0</v>
      </c>
      <c r="W8" s="45">
        <f>'inner 01'!U$8</f>
        <v>0</v>
      </c>
      <c r="X8" s="42">
        <f>'inner 01'!V$8</f>
        <v>0</v>
      </c>
      <c r="Y8" s="44">
        <f>'inner 01'!W$8</f>
        <v>0</v>
      </c>
      <c r="Z8" s="145" t="str">
        <f>'inner 01'!X$8</f>
        <v>a study to understand whole model of the successful digital interventions in schools of Maharashtra.</v>
      </c>
      <c r="AA8" s="148">
        <f>'inner 06'!Y$8</f>
        <v>0</v>
      </c>
      <c r="AC8" s="76">
        <f>'inner 01'!AA$8</f>
        <v>0</v>
      </c>
      <c r="AD8" s="83">
        <v>1</v>
      </c>
      <c r="AE8" s="77">
        <f>'inner 01'!AB$8</f>
        <v>0</v>
      </c>
      <c r="AF8" s="76" t="str">
        <f>IF('inner 01'!AC$8="","",'inner 01'!AC$8)</f>
        <v/>
      </c>
      <c r="AG8" s="78" t="str">
        <f>IF(AF8="","",Y8)</f>
        <v/>
      </c>
    </row>
    <row r="9" spans="1:33" ht="28" customHeight="1">
      <c r="A9" s="155"/>
      <c r="B9" s="39"/>
      <c r="C9" s="86">
        <f>'inner 01'!A$9</f>
        <v>0</v>
      </c>
      <c r="D9" s="40">
        <f>'inner 01'!B$9</f>
        <v>0</v>
      </c>
      <c r="E9" s="86">
        <f>'inner 01'!C$9</f>
        <v>0</v>
      </c>
      <c r="F9" s="41">
        <f>'inner 01'!D$9</f>
        <v>0</v>
      </c>
      <c r="G9" s="86">
        <f>'inner 01'!E$9</f>
        <v>0</v>
      </c>
      <c r="H9" s="40">
        <f>'inner 01'!F$9</f>
        <v>0</v>
      </c>
      <c r="I9" s="86">
        <f>'inner 01'!G$9</f>
        <v>0</v>
      </c>
      <c r="J9" s="41">
        <f>'inner 01'!H$9</f>
        <v>0</v>
      </c>
      <c r="K9" s="86">
        <f>'inner 01'!I$9</f>
        <v>0</v>
      </c>
      <c r="L9" s="42">
        <f>'inner 01'!J$9</f>
        <v>0</v>
      </c>
      <c r="M9" s="42">
        <f>'inner 01'!K$9</f>
        <v>0</v>
      </c>
      <c r="N9" s="42">
        <f>'inner 01'!L$9</f>
        <v>0</v>
      </c>
      <c r="O9" s="42">
        <f>'inner 01'!M$9</f>
        <v>0</v>
      </c>
      <c r="P9" s="43">
        <f>'inner 01'!N$9</f>
        <v>0</v>
      </c>
      <c r="Q9" s="135">
        <f>'inner 01'!O$9</f>
        <v>0</v>
      </c>
      <c r="R9" s="136"/>
      <c r="S9" s="42">
        <f>'inner 01'!Q$9</f>
        <v>0</v>
      </c>
      <c r="T9" s="43">
        <f>'inner 01'!R$9</f>
        <v>0</v>
      </c>
      <c r="U9" s="42">
        <f>'inner 01'!S$9</f>
        <v>0</v>
      </c>
      <c r="V9" s="42">
        <f>'inner 01'!T$9</f>
        <v>0</v>
      </c>
      <c r="W9" s="45">
        <f>'inner 01'!U$9</f>
        <v>0</v>
      </c>
      <c r="X9" s="42">
        <f>'inner 01'!V$9</f>
        <v>0</v>
      </c>
      <c r="Y9" s="44">
        <f>'inner 01'!W$9</f>
        <v>0</v>
      </c>
      <c r="Z9" s="145"/>
      <c r="AA9" s="148"/>
      <c r="AC9" s="76" t="str">
        <f>'inner 01'!AA$9</f>
        <v/>
      </c>
      <c r="AD9" s="83">
        <v>1</v>
      </c>
      <c r="AE9" s="77" t="str">
        <f>'inner 01'!AB$9</f>
        <v/>
      </c>
      <c r="AF9" s="76" t="str">
        <f>IF('inner 01'!AC$9="","",'inner 01'!AC$9)</f>
        <v/>
      </c>
      <c r="AG9" s="78" t="str">
        <f t="shared" ref="AG9:AG72" si="0">IF(AF9="","",Y9)</f>
        <v/>
      </c>
    </row>
    <row r="10" spans="1:33" ht="28" customHeight="1">
      <c r="A10" s="155"/>
      <c r="B10" s="39">
        <v>2</v>
      </c>
      <c r="C10" s="86">
        <f>'inner 01'!A$10</f>
        <v>0</v>
      </c>
      <c r="D10" s="40">
        <f>'inner 01'!B$10</f>
        <v>0</v>
      </c>
      <c r="E10" s="86">
        <f>'inner 01'!C$10</f>
        <v>0</v>
      </c>
      <c r="F10" s="41">
        <f>'inner 01'!D$10</f>
        <v>0</v>
      </c>
      <c r="G10" s="86">
        <f>'inner 01'!E$10</f>
        <v>0</v>
      </c>
      <c r="H10" s="40">
        <f>'inner 01'!F$10</f>
        <v>0</v>
      </c>
      <c r="I10" s="86">
        <f>'inner 01'!G$10</f>
        <v>0</v>
      </c>
      <c r="J10" s="41">
        <f>'inner 01'!H$10</f>
        <v>0</v>
      </c>
      <c r="K10" s="86">
        <f>'inner 01'!I$10</f>
        <v>0</v>
      </c>
      <c r="L10" s="42">
        <f>'inner 01'!J$10</f>
        <v>0</v>
      </c>
      <c r="M10" s="42">
        <f>'inner 01'!K$10</f>
        <v>0</v>
      </c>
      <c r="N10" s="42">
        <f>'inner 01'!L$10</f>
        <v>0</v>
      </c>
      <c r="O10" s="42">
        <f>'inner 01'!M$10</f>
        <v>0</v>
      </c>
      <c r="P10" s="43">
        <f>'inner 01'!N$10</f>
        <v>0</v>
      </c>
      <c r="Q10" s="135">
        <f>'inner 01'!O$10</f>
        <v>0</v>
      </c>
      <c r="R10" s="136"/>
      <c r="S10" s="42">
        <f>'inner 01'!Q$10</f>
        <v>0</v>
      </c>
      <c r="T10" s="43">
        <f>'inner 01'!R$10</f>
        <v>0</v>
      </c>
      <c r="U10" s="42">
        <f>'inner 01'!S$10</f>
        <v>0</v>
      </c>
      <c r="V10" s="42">
        <f>'inner 01'!T$10</f>
        <v>0</v>
      </c>
      <c r="W10" s="45">
        <f>'inner 01'!U$10</f>
        <v>0</v>
      </c>
      <c r="X10" s="42">
        <f>'inner 01'!V$10</f>
        <v>0</v>
      </c>
      <c r="Y10" s="44">
        <f>'inner 01'!W$10</f>
        <v>0</v>
      </c>
      <c r="Z10" s="145" t="str">
        <f>'inner 01'!X$10</f>
        <v>order number RCSE/ JPR/ICT/Gen /5563</v>
      </c>
      <c r="AA10" s="148">
        <f>'inner 06'!Y$10</f>
        <v>0</v>
      </c>
      <c r="AC10" s="76" t="str">
        <f>'inner 01'!AA$10</f>
        <v/>
      </c>
      <c r="AD10" s="83">
        <v>1</v>
      </c>
      <c r="AE10" s="77" t="str">
        <f>'inner 01'!AB$10</f>
        <v/>
      </c>
      <c r="AF10" s="76" t="str">
        <f>IF('inner 01'!AC$10="","",'inner 01'!AC$10)</f>
        <v/>
      </c>
      <c r="AG10" s="78" t="str">
        <f t="shared" si="0"/>
        <v/>
      </c>
    </row>
    <row r="11" spans="1:33" ht="28" customHeight="1">
      <c r="A11" s="155"/>
      <c r="B11" s="39"/>
      <c r="C11" s="86">
        <f>'inner 01'!A$11</f>
        <v>0</v>
      </c>
      <c r="D11" s="40">
        <f>'inner 01'!B$11</f>
        <v>0</v>
      </c>
      <c r="E11" s="86">
        <f>'inner 01'!C$11</f>
        <v>0</v>
      </c>
      <c r="F11" s="41">
        <f>'inner 01'!D$11</f>
        <v>0</v>
      </c>
      <c r="G11" s="86">
        <f>'inner 01'!E$11</f>
        <v>0</v>
      </c>
      <c r="H11" s="40">
        <f>'inner 01'!F$11</f>
        <v>0</v>
      </c>
      <c r="I11" s="86">
        <f>'inner 01'!G$11</f>
        <v>0</v>
      </c>
      <c r="J11" s="41">
        <f>'inner 01'!H$11</f>
        <v>0</v>
      </c>
      <c r="K11" s="86">
        <f>'inner 01'!I$11</f>
        <v>0</v>
      </c>
      <c r="L11" s="42">
        <f>'inner 01'!J$11</f>
        <v>0</v>
      </c>
      <c r="M11" s="42">
        <f>'inner 01'!K$11</f>
        <v>0</v>
      </c>
      <c r="N11" s="42">
        <f>'inner 01'!L$11</f>
        <v>0</v>
      </c>
      <c r="O11" s="42">
        <f>'inner 01'!M$11</f>
        <v>0</v>
      </c>
      <c r="P11" s="43">
        <f>'inner 01'!N$11</f>
        <v>0</v>
      </c>
      <c r="Q11" s="135">
        <f>'inner 01'!O$11</f>
        <v>0</v>
      </c>
      <c r="R11" s="136"/>
      <c r="S11" s="42">
        <f>'inner 01'!Q$11</f>
        <v>0</v>
      </c>
      <c r="T11" s="43">
        <f>'inner 01'!R$11</f>
        <v>0</v>
      </c>
      <c r="U11" s="42">
        <f>'inner 01'!S$11</f>
        <v>0</v>
      </c>
      <c r="V11" s="42">
        <f>'inner 01'!T$11</f>
        <v>0</v>
      </c>
      <c r="W11" s="45">
        <f>'inner 01'!U$11</f>
        <v>0</v>
      </c>
      <c r="X11" s="42">
        <f>'inner 01'!V$11</f>
        <v>0</v>
      </c>
      <c r="Y11" s="44">
        <f>'inner 01'!W$11</f>
        <v>0</v>
      </c>
      <c r="Z11" s="145"/>
      <c r="AA11" s="148"/>
      <c r="AC11" s="76" t="str">
        <f>'inner 01'!AA$11</f>
        <v/>
      </c>
      <c r="AD11" s="83">
        <v>1</v>
      </c>
      <c r="AE11" s="77" t="str">
        <f>'inner 01'!AB$11</f>
        <v/>
      </c>
      <c r="AF11" s="76" t="str">
        <f>IF('inner 01'!AC$11="","",'inner 01'!AC$11)</f>
        <v/>
      </c>
      <c r="AG11" s="78" t="str">
        <f t="shared" si="0"/>
        <v/>
      </c>
    </row>
    <row r="12" spans="1:33" ht="28" customHeight="1">
      <c r="A12" s="155"/>
      <c r="B12" s="39">
        <v>3</v>
      </c>
      <c r="C12" s="86">
        <f>'inner 01'!A$12</f>
        <v>0</v>
      </c>
      <c r="D12" s="40">
        <f>'inner 01'!B$12</f>
        <v>0</v>
      </c>
      <c r="E12" s="86">
        <f>'inner 01'!C$12</f>
        <v>0</v>
      </c>
      <c r="F12" s="41">
        <f>'inner 01'!D$12</f>
        <v>0</v>
      </c>
      <c r="G12" s="86">
        <f>'inner 01'!E$12</f>
        <v>0</v>
      </c>
      <c r="H12" s="40">
        <f>'inner 01'!F$12</f>
        <v>0</v>
      </c>
      <c r="I12" s="86">
        <f>'inner 01'!G$12</f>
        <v>0</v>
      </c>
      <c r="J12" s="41">
        <f>'inner 01'!H$12</f>
        <v>0</v>
      </c>
      <c r="K12" s="86">
        <f>'inner 01'!I$12</f>
        <v>0</v>
      </c>
      <c r="L12" s="42">
        <f>'inner 01'!J$12</f>
        <v>0</v>
      </c>
      <c r="M12" s="42">
        <f>'inner 01'!K$12</f>
        <v>0</v>
      </c>
      <c r="N12" s="42">
        <f>'inner 01'!L$12</f>
        <v>0</v>
      </c>
      <c r="O12" s="42">
        <f>'inner 01'!M$12</f>
        <v>0</v>
      </c>
      <c r="P12" s="43">
        <f>'inner 01'!N$12</f>
        <v>0</v>
      </c>
      <c r="Q12" s="135">
        <f>'inner 01'!O$12</f>
        <v>0</v>
      </c>
      <c r="R12" s="136"/>
      <c r="S12" s="42">
        <f>'inner 01'!Q$12</f>
        <v>0</v>
      </c>
      <c r="T12" s="43">
        <f>'inner 01'!R$12</f>
        <v>0</v>
      </c>
      <c r="U12" s="42">
        <f>'inner 01'!S$12</f>
        <v>0</v>
      </c>
      <c r="V12" s="42">
        <f>'inner 01'!T$12</f>
        <v>0</v>
      </c>
      <c r="W12" s="45">
        <f>'inner 01'!U$12</f>
        <v>0</v>
      </c>
      <c r="X12" s="42">
        <f>'inner 01'!V$12</f>
        <v>0</v>
      </c>
      <c r="Y12" s="44">
        <f>'inner 01'!W$12</f>
        <v>0</v>
      </c>
      <c r="Z12" s="145" t="str">
        <f>'inner 01'!X$12</f>
        <v>dated 22/8/2017</v>
      </c>
      <c r="AA12" s="148">
        <f>'inner 06'!Y$12</f>
        <v>0</v>
      </c>
      <c r="AC12" s="76" t="str">
        <f>'inner 01'!AA$12</f>
        <v/>
      </c>
      <c r="AD12" s="83">
        <v>1</v>
      </c>
      <c r="AE12" s="77" t="str">
        <f>'inner 01'!AB$12</f>
        <v/>
      </c>
      <c r="AF12" s="76" t="str">
        <f>IF('inner 01'!AC$12="","",'inner 01'!AC$12)</f>
        <v/>
      </c>
      <c r="AG12" s="78" t="str">
        <f t="shared" si="0"/>
        <v/>
      </c>
    </row>
    <row r="13" spans="1:33" ht="28" customHeight="1">
      <c r="A13" s="155"/>
      <c r="B13" s="39"/>
      <c r="C13" s="86">
        <f>'inner 01'!A$13</f>
        <v>0</v>
      </c>
      <c r="D13" s="40">
        <f>'inner 01'!B$13</f>
        <v>0</v>
      </c>
      <c r="E13" s="86">
        <f>'inner 01'!C$13</f>
        <v>0</v>
      </c>
      <c r="F13" s="41">
        <f>'inner 01'!D$13</f>
        <v>0</v>
      </c>
      <c r="G13" s="86">
        <f>'inner 01'!E$13</f>
        <v>0</v>
      </c>
      <c r="H13" s="40">
        <f>'inner 01'!F$13</f>
        <v>0</v>
      </c>
      <c r="I13" s="86">
        <f>'inner 01'!G$13</f>
        <v>0</v>
      </c>
      <c r="J13" s="41">
        <f>'inner 01'!H$13</f>
        <v>0</v>
      </c>
      <c r="K13" s="86">
        <f>'inner 01'!I$13</f>
        <v>0</v>
      </c>
      <c r="L13" s="42">
        <f>'inner 01'!J$13</f>
        <v>0</v>
      </c>
      <c r="M13" s="42">
        <f>'inner 01'!K$13</f>
        <v>0</v>
      </c>
      <c r="N13" s="42">
        <f>'inner 01'!L$13</f>
        <v>0</v>
      </c>
      <c r="O13" s="42">
        <f>'inner 01'!M$13</f>
        <v>0</v>
      </c>
      <c r="P13" s="43">
        <f>'inner 01'!N$13</f>
        <v>0</v>
      </c>
      <c r="Q13" s="135">
        <f>'inner 01'!O$13</f>
        <v>0</v>
      </c>
      <c r="R13" s="136"/>
      <c r="S13" s="42">
        <f>'inner 01'!Q$13</f>
        <v>0</v>
      </c>
      <c r="T13" s="43">
        <f>'inner 01'!R$13</f>
        <v>0</v>
      </c>
      <c r="U13" s="42">
        <f>'inner 01'!S$13</f>
        <v>0</v>
      </c>
      <c r="V13" s="42">
        <f>'inner 01'!T$13</f>
        <v>0</v>
      </c>
      <c r="W13" s="45">
        <f>'inner 01'!U$13</f>
        <v>0</v>
      </c>
      <c r="X13" s="42">
        <f>'inner 01'!V$13</f>
        <v>0</v>
      </c>
      <c r="Y13" s="44">
        <f>'inner 01'!W$13</f>
        <v>0</v>
      </c>
      <c r="Z13" s="145"/>
      <c r="AA13" s="148"/>
      <c r="AC13" s="76" t="str">
        <f>'inner 01'!AA$13</f>
        <v/>
      </c>
      <c r="AD13" s="83">
        <v>1</v>
      </c>
      <c r="AE13" s="77" t="str">
        <f>'inner 01'!AB$13</f>
        <v/>
      </c>
      <c r="AF13" s="76" t="str">
        <f>IF('inner 01'!AC$13="","",'inner 01'!AC$13)</f>
        <v/>
      </c>
      <c r="AG13" s="78" t="str">
        <f t="shared" si="0"/>
        <v/>
      </c>
    </row>
    <row r="14" spans="1:33" ht="28" customHeight="1">
      <c r="A14" s="155"/>
      <c r="B14" s="39">
        <v>4</v>
      </c>
      <c r="C14" s="86">
        <f>'inner 01'!A$14</f>
        <v>0</v>
      </c>
      <c r="D14" s="40">
        <f>'inner 01'!B$14</f>
        <v>0</v>
      </c>
      <c r="E14" s="86">
        <f>'inner 01'!C$14</f>
        <v>0</v>
      </c>
      <c r="F14" s="41">
        <f>'inner 01'!D$14</f>
        <v>0</v>
      </c>
      <c r="G14" s="86">
        <f>'inner 01'!E$14</f>
        <v>0</v>
      </c>
      <c r="H14" s="40">
        <f>'inner 01'!F$14</f>
        <v>0</v>
      </c>
      <c r="I14" s="86">
        <f>'inner 01'!G$14</f>
        <v>0</v>
      </c>
      <c r="J14" s="41">
        <f>'inner 01'!H$14</f>
        <v>0</v>
      </c>
      <c r="K14" s="86">
        <f>'inner 01'!I$14</f>
        <v>0</v>
      </c>
      <c r="L14" s="42">
        <f>'inner 01'!J$14</f>
        <v>0</v>
      </c>
      <c r="M14" s="42">
        <f>'inner 01'!K$14</f>
        <v>0</v>
      </c>
      <c r="N14" s="42">
        <f>'inner 01'!L$14</f>
        <v>0</v>
      </c>
      <c r="O14" s="42">
        <f>'inner 01'!M$14</f>
        <v>0</v>
      </c>
      <c r="P14" s="43">
        <f>'inner 01'!N$14</f>
        <v>0</v>
      </c>
      <c r="Q14" s="135">
        <f>'inner 01'!O$14</f>
        <v>0</v>
      </c>
      <c r="R14" s="136"/>
      <c r="S14" s="42" t="str">
        <f>'inner 01'!Q$14</f>
        <v/>
      </c>
      <c r="T14" s="43" t="str">
        <f>'inner 01'!R$14</f>
        <v/>
      </c>
      <c r="U14" s="42">
        <f>'inner 01'!S$14</f>
        <v>0</v>
      </c>
      <c r="V14" s="42">
        <f>'inner 01'!T$14</f>
        <v>0</v>
      </c>
      <c r="W14" s="45">
        <f>'inner 01'!U$14</f>
        <v>0</v>
      </c>
      <c r="X14" s="42">
        <f>'inner 01'!V$14</f>
        <v>0</v>
      </c>
      <c r="Y14" s="44">
        <f>'inner 01'!W$14</f>
        <v>0</v>
      </c>
      <c r="Z14" s="145">
        <f>'inner 01'!X$14</f>
        <v>0</v>
      </c>
      <c r="AA14" s="148">
        <f>'inner 06'!Y$14</f>
        <v>0</v>
      </c>
      <c r="AC14" s="76" t="str">
        <f>'inner 01'!AA$14</f>
        <v/>
      </c>
      <c r="AD14" s="83">
        <v>1</v>
      </c>
      <c r="AE14" s="77" t="str">
        <f>'inner 01'!AB$14</f>
        <v/>
      </c>
      <c r="AF14" s="76" t="str">
        <f>IF('inner 01'!AC$14="","",'inner 01'!AC$14)</f>
        <v/>
      </c>
      <c r="AG14" s="78" t="str">
        <f t="shared" si="0"/>
        <v/>
      </c>
    </row>
    <row r="15" spans="1:33" ht="28" customHeight="1">
      <c r="A15" s="155"/>
      <c r="B15" s="39"/>
      <c r="C15" s="86">
        <f>'inner 01'!A$15</f>
        <v>0</v>
      </c>
      <c r="D15" s="40">
        <f>'inner 01'!B15</f>
        <v>0</v>
      </c>
      <c r="E15" s="86">
        <f>'inner 01'!C$15</f>
        <v>0</v>
      </c>
      <c r="F15" s="41">
        <f>'inner 01'!D$15</f>
        <v>0</v>
      </c>
      <c r="G15" s="86">
        <f>'inner 01'!E$15</f>
        <v>0</v>
      </c>
      <c r="H15" s="40">
        <f>'inner 01'!F$15</f>
        <v>0</v>
      </c>
      <c r="I15" s="86">
        <f>'inner 01'!G$15</f>
        <v>0</v>
      </c>
      <c r="J15" s="41">
        <f>'inner 01'!H$15</f>
        <v>0</v>
      </c>
      <c r="K15" s="86">
        <f>'inner 01'!I$15</f>
        <v>0</v>
      </c>
      <c r="L15" s="42">
        <f>'inner 01'!J$15</f>
        <v>0</v>
      </c>
      <c r="M15" s="42">
        <f>'inner 01'!K$15</f>
        <v>0</v>
      </c>
      <c r="N15" s="42">
        <f>'inner 01'!L$15</f>
        <v>0</v>
      </c>
      <c r="O15" s="42">
        <f>'inner 01'!M$15</f>
        <v>0</v>
      </c>
      <c r="P15" s="43">
        <f>'inner 01'!N$15</f>
        <v>0</v>
      </c>
      <c r="Q15" s="135">
        <f>'inner 01'!O$15</f>
        <v>0</v>
      </c>
      <c r="R15" s="136"/>
      <c r="S15" s="42" t="str">
        <f>'inner 01'!Q$15</f>
        <v/>
      </c>
      <c r="T15" s="43" t="str">
        <f>'inner 01'!R$15</f>
        <v/>
      </c>
      <c r="U15" s="42">
        <f>'inner 01'!S$15</f>
        <v>0</v>
      </c>
      <c r="V15" s="42">
        <f>'inner 01'!T$15</f>
        <v>0</v>
      </c>
      <c r="W15" s="45">
        <f>'inner 01'!U$15</f>
        <v>0</v>
      </c>
      <c r="X15" s="42">
        <f>'inner 01'!V$15</f>
        <v>0</v>
      </c>
      <c r="Y15" s="44">
        <f>'inner 01'!W$15</f>
        <v>0</v>
      </c>
      <c r="Z15" s="145"/>
      <c r="AA15" s="148"/>
      <c r="AC15" s="76" t="str">
        <f>'inner 01'!AA$15</f>
        <v/>
      </c>
      <c r="AD15" s="83">
        <v>1</v>
      </c>
      <c r="AE15" s="77" t="str">
        <f>'inner 01'!AB$15</f>
        <v/>
      </c>
      <c r="AF15" s="76" t="str">
        <f>IF('inner 01'!AC$15="","",'inner 01'!AC$15)</f>
        <v/>
      </c>
      <c r="AG15" s="78" t="str">
        <f t="shared" si="0"/>
        <v/>
      </c>
    </row>
    <row r="16" spans="1:33" ht="28" customHeight="1">
      <c r="A16" s="155">
        <v>2</v>
      </c>
      <c r="B16" s="39">
        <v>5</v>
      </c>
      <c r="C16" s="86" t="str">
        <f>'inner 02'!A$8</f>
        <v>ejthoh</v>
      </c>
      <c r="D16" s="40">
        <f>'inner 02'!B$8</f>
        <v>0</v>
      </c>
      <c r="E16" s="86">
        <f>'inner 02'!C$8</f>
        <v>0</v>
      </c>
      <c r="F16" s="41">
        <f>'inner 02'!D$8</f>
        <v>0</v>
      </c>
      <c r="G16" s="86">
        <f>'inner 02'!E$8</f>
        <v>0</v>
      </c>
      <c r="H16" s="40">
        <f>'inner 02'!F$8</f>
        <v>0</v>
      </c>
      <c r="I16" s="86">
        <f>'inner 02'!G$8</f>
        <v>0</v>
      </c>
      <c r="J16" s="41">
        <f>'inner 02'!H$8</f>
        <v>0</v>
      </c>
      <c r="K16" s="86">
        <f>'inner 02'!I$8</f>
        <v>0</v>
      </c>
      <c r="L16" s="42">
        <f>'inner 02'!J$8</f>
        <v>0</v>
      </c>
      <c r="M16" s="42">
        <f>'inner 02'!K$8</f>
        <v>0</v>
      </c>
      <c r="N16" s="42">
        <f>'inner 02'!L$8</f>
        <v>0</v>
      </c>
      <c r="O16" s="42">
        <f>'inner 02'!M$8</f>
        <v>0</v>
      </c>
      <c r="P16" s="43">
        <f>'inner 02'!N$8</f>
        <v>0</v>
      </c>
      <c r="Q16" s="135">
        <f>'inner 02'!O$8</f>
        <v>0</v>
      </c>
      <c r="R16" s="136"/>
      <c r="S16" s="42">
        <f>'inner 02'!Q$8</f>
        <v>0</v>
      </c>
      <c r="T16" s="43">
        <f>'inner 02'!R$8</f>
        <v>0</v>
      </c>
      <c r="U16" s="42">
        <f>'inner 02'!S$8</f>
        <v>0</v>
      </c>
      <c r="V16" s="42">
        <f>'inner 02'!T$8</f>
        <v>0</v>
      </c>
      <c r="W16" s="45">
        <f>'inner 02'!U$8</f>
        <v>0</v>
      </c>
      <c r="X16" s="42">
        <f>'inner 02'!V$8</f>
        <v>0</v>
      </c>
      <c r="Y16" s="44">
        <f>'inner 02'!W$8</f>
        <v>0</v>
      </c>
      <c r="Z16" s="145">
        <f>'inner 02'!X$8</f>
        <v>0</v>
      </c>
      <c r="AA16" s="148">
        <f>'inner 05'!Y$8</f>
        <v>0</v>
      </c>
      <c r="AC16" s="76">
        <f>'inner 02'!AA$8</f>
        <v>0</v>
      </c>
      <c r="AD16" s="83">
        <v>2</v>
      </c>
      <c r="AE16" s="77">
        <f>'inner 02'!AB$8</f>
        <v>0</v>
      </c>
      <c r="AF16" s="76" t="str">
        <f>IF('inner 02'!AC$8="","",'inner 02'!AC$8)</f>
        <v/>
      </c>
      <c r="AG16" s="78" t="str">
        <f t="shared" si="0"/>
        <v/>
      </c>
    </row>
    <row r="17" spans="1:33" ht="28" customHeight="1">
      <c r="A17" s="155"/>
      <c r="B17" s="39"/>
      <c r="C17" s="86">
        <f>'inner 02'!A$9</f>
        <v>0</v>
      </c>
      <c r="D17" s="40">
        <f>'inner 02'!B$9</f>
        <v>0</v>
      </c>
      <c r="E17" s="86">
        <f>'inner 02'!C$9</f>
        <v>0</v>
      </c>
      <c r="F17" s="41">
        <f>'inner 02'!D$9</f>
        <v>0</v>
      </c>
      <c r="G17" s="86" t="str">
        <f>'inner 02'!E$9</f>
        <v>ejthoh</v>
      </c>
      <c r="H17" s="40">
        <f>'inner 02'!F$9</f>
        <v>0</v>
      </c>
      <c r="I17" s="86">
        <f>'inner 02'!G$9</f>
        <v>0</v>
      </c>
      <c r="J17" s="41">
        <f>'inner 02'!H$9</f>
        <v>0</v>
      </c>
      <c r="K17" s="86">
        <f>'inner 02'!I$9</f>
        <v>0</v>
      </c>
      <c r="L17" s="42">
        <f>'inner 02'!J$9</f>
        <v>0</v>
      </c>
      <c r="M17" s="42">
        <f>'inner 02'!K$9</f>
        <v>0</v>
      </c>
      <c r="N17" s="42">
        <f>'inner 02'!L$9</f>
        <v>0</v>
      </c>
      <c r="O17" s="42">
        <f>'inner 02'!M$9</f>
        <v>0</v>
      </c>
      <c r="P17" s="43">
        <f>'inner 02'!N$9</f>
        <v>0</v>
      </c>
      <c r="Q17" s="135">
        <f>'inner 02'!O$9</f>
        <v>0</v>
      </c>
      <c r="R17" s="136"/>
      <c r="S17" s="42">
        <f>'inner 02'!Q$9</f>
        <v>0</v>
      </c>
      <c r="T17" s="43">
        <f>'inner 02'!R$9</f>
        <v>0</v>
      </c>
      <c r="U17" s="42">
        <f>'inner 02'!S$9</f>
        <v>0</v>
      </c>
      <c r="V17" s="42">
        <f>'inner 02'!T$9</f>
        <v>0</v>
      </c>
      <c r="W17" s="45">
        <f>'inner 02'!U$9</f>
        <v>0</v>
      </c>
      <c r="X17" s="42">
        <f>'inner 02'!V$9</f>
        <v>0</v>
      </c>
      <c r="Y17" s="44">
        <f>'inner 02'!W$9</f>
        <v>0</v>
      </c>
      <c r="Z17" s="145"/>
      <c r="AA17" s="148"/>
      <c r="AC17" s="76" t="str">
        <f>'inner 02'!AA$9</f>
        <v/>
      </c>
      <c r="AD17" s="83">
        <v>2</v>
      </c>
      <c r="AE17" s="77" t="str">
        <f>'inner 02'!AB$9</f>
        <v/>
      </c>
      <c r="AF17" s="76" t="str">
        <f>IF('inner 02'!AC$9="","",'inner 02'!AC$9)</f>
        <v/>
      </c>
      <c r="AG17" s="78" t="str">
        <f t="shared" si="0"/>
        <v/>
      </c>
    </row>
    <row r="18" spans="1:33" ht="28" customHeight="1">
      <c r="A18" s="155"/>
      <c r="B18" s="39">
        <v>6</v>
      </c>
      <c r="C18" s="86" t="str">
        <f>'inner 02'!A$10</f>
        <v>ejthoh</v>
      </c>
      <c r="D18" s="40">
        <f>'inner 02'!B$10</f>
        <v>0</v>
      </c>
      <c r="E18" s="86">
        <f>'inner 02'!C$10</f>
        <v>0</v>
      </c>
      <c r="F18" s="41">
        <f>'inner 02'!D$10</f>
        <v>0</v>
      </c>
      <c r="G18" s="86">
        <f>'inner 02'!E$10</f>
        <v>0</v>
      </c>
      <c r="H18" s="40">
        <f>'inner 02'!F$10</f>
        <v>0</v>
      </c>
      <c r="I18" s="86">
        <f>'inner 02'!G$10</f>
        <v>0</v>
      </c>
      <c r="J18" s="41">
        <f>'inner 02'!H$10</f>
        <v>0</v>
      </c>
      <c r="K18" s="86">
        <f>'inner 02'!I$10</f>
        <v>0</v>
      </c>
      <c r="L18" s="42">
        <f>'inner 02'!J$10</f>
        <v>0</v>
      </c>
      <c r="M18" s="42">
        <f>'inner 02'!K$10</f>
        <v>0</v>
      </c>
      <c r="N18" s="42">
        <f>'inner 02'!L$10</f>
        <v>0</v>
      </c>
      <c r="O18" s="42">
        <f>'inner 02'!M$10</f>
        <v>0</v>
      </c>
      <c r="P18" s="43">
        <f>'inner 02'!N$10</f>
        <v>0</v>
      </c>
      <c r="Q18" s="135">
        <f>'inner 02'!O$10</f>
        <v>0</v>
      </c>
      <c r="R18" s="136"/>
      <c r="S18" s="42">
        <f>'inner 02'!Q$10</f>
        <v>0</v>
      </c>
      <c r="T18" s="43">
        <f>'inner 02'!R$10</f>
        <v>0</v>
      </c>
      <c r="U18" s="42">
        <f>'inner 02'!S$10</f>
        <v>0</v>
      </c>
      <c r="V18" s="42">
        <f>'inner 02'!T$10</f>
        <v>0</v>
      </c>
      <c r="W18" s="45">
        <f>'inner 02'!U$10</f>
        <v>0</v>
      </c>
      <c r="X18" s="42">
        <f>'inner 02'!V$10</f>
        <v>0</v>
      </c>
      <c r="Y18" s="44">
        <f>'inner 02'!W$10</f>
        <v>0</v>
      </c>
      <c r="Z18" s="145">
        <f>'inner 02'!X$10</f>
        <v>0</v>
      </c>
      <c r="AA18" s="148">
        <f>'inner 05'!Y$10</f>
        <v>0</v>
      </c>
      <c r="AC18" s="76" t="str">
        <f>'inner 02'!AA$10</f>
        <v/>
      </c>
      <c r="AD18" s="83">
        <v>2</v>
      </c>
      <c r="AE18" s="77" t="str">
        <f>'inner 02'!AB$10</f>
        <v/>
      </c>
      <c r="AF18" s="76" t="str">
        <f>IF('inner 02'!AC$10="","",'inner 02'!AC$10)</f>
        <v/>
      </c>
      <c r="AG18" s="78" t="str">
        <f t="shared" si="0"/>
        <v/>
      </c>
    </row>
    <row r="19" spans="1:33" ht="28" customHeight="1">
      <c r="A19" s="155"/>
      <c r="B19" s="39"/>
      <c r="C19" s="86">
        <f>'inner 02'!A$11</f>
        <v>0</v>
      </c>
      <c r="D19" s="40">
        <f>'inner 02'!B$11</f>
        <v>0</v>
      </c>
      <c r="E19" s="86">
        <f>'inner 02'!C$11</f>
        <v>0</v>
      </c>
      <c r="F19" s="41">
        <f>'inner 02'!D$11</f>
        <v>0</v>
      </c>
      <c r="G19" s="86" t="str">
        <f>'inner 02'!E$11</f>
        <v>ejthoh</v>
      </c>
      <c r="H19" s="40">
        <f>'inner 02'!F$11</f>
        <v>0</v>
      </c>
      <c r="I19" s="86">
        <f>'inner 02'!G$11</f>
        <v>0</v>
      </c>
      <c r="J19" s="41">
        <f>'inner 02'!H$11</f>
        <v>0</v>
      </c>
      <c r="K19" s="86">
        <f>'inner 02'!I$11</f>
        <v>0</v>
      </c>
      <c r="L19" s="42">
        <f>'inner 02'!J$11</f>
        <v>0</v>
      </c>
      <c r="M19" s="42">
        <f>'inner 02'!K$11</f>
        <v>0</v>
      </c>
      <c r="N19" s="42">
        <f>'inner 02'!L$11</f>
        <v>0</v>
      </c>
      <c r="O19" s="42">
        <f>'inner 02'!M$11</f>
        <v>0</v>
      </c>
      <c r="P19" s="43">
        <f>'inner 02'!N$11</f>
        <v>0</v>
      </c>
      <c r="Q19" s="135">
        <f>'inner 02'!O$11</f>
        <v>0</v>
      </c>
      <c r="R19" s="136"/>
      <c r="S19" s="42">
        <f>'inner 02'!Q$11</f>
        <v>0</v>
      </c>
      <c r="T19" s="43">
        <f>'inner 02'!R$11</f>
        <v>0</v>
      </c>
      <c r="U19" s="42">
        <f>'inner 02'!S$11</f>
        <v>0</v>
      </c>
      <c r="V19" s="42">
        <f>'inner 02'!T$11</f>
        <v>0</v>
      </c>
      <c r="W19" s="45">
        <f>'inner 02'!U$11</f>
        <v>0</v>
      </c>
      <c r="X19" s="42">
        <f>'inner 02'!V$11</f>
        <v>0</v>
      </c>
      <c r="Y19" s="44">
        <f>'inner 02'!W$11</f>
        <v>0</v>
      </c>
      <c r="Z19" s="145"/>
      <c r="AA19" s="148"/>
      <c r="AC19" s="76" t="str">
        <f>'inner 02'!AA$11</f>
        <v/>
      </c>
      <c r="AD19" s="83">
        <v>2</v>
      </c>
      <c r="AE19" s="77" t="str">
        <f>'inner 02'!AB$11</f>
        <v/>
      </c>
      <c r="AF19" s="76" t="str">
        <f>IF('inner 02'!AC$11="","",'inner 02'!AC$11)</f>
        <v/>
      </c>
      <c r="AG19" s="78" t="str">
        <f t="shared" si="0"/>
        <v/>
      </c>
    </row>
    <row r="20" spans="1:33" ht="28" customHeight="1">
      <c r="A20" s="155"/>
      <c r="B20" s="39">
        <v>7</v>
      </c>
      <c r="C20" s="86" t="str">
        <f>'inner 02'!A$12</f>
        <v>ejthoh</v>
      </c>
      <c r="D20" s="40">
        <f>'inner 02'!B$12</f>
        <v>0</v>
      </c>
      <c r="E20" s="86">
        <f>'inner 02'!C$12</f>
        <v>0</v>
      </c>
      <c r="F20" s="41">
        <f>'inner 02'!D$12</f>
        <v>0</v>
      </c>
      <c r="G20" s="86">
        <f>'inner 02'!E$12</f>
        <v>0</v>
      </c>
      <c r="H20" s="40">
        <f>'inner 02'!F$12</f>
        <v>0</v>
      </c>
      <c r="I20" s="86">
        <f>'inner 02'!G$12</f>
        <v>0</v>
      </c>
      <c r="J20" s="41">
        <f>'inner 02'!H$12</f>
        <v>0</v>
      </c>
      <c r="K20" s="86">
        <f>'inner 02'!I$12</f>
        <v>0</v>
      </c>
      <c r="L20" s="42">
        <f>'inner 02'!J$12</f>
        <v>0</v>
      </c>
      <c r="M20" s="42">
        <f>'inner 02'!K$12</f>
        <v>0</v>
      </c>
      <c r="N20" s="42">
        <f>'inner 02'!L$12</f>
        <v>0</v>
      </c>
      <c r="O20" s="42">
        <f>'inner 02'!M$12</f>
        <v>0</v>
      </c>
      <c r="P20" s="43">
        <f>'inner 02'!N$12</f>
        <v>0</v>
      </c>
      <c r="Q20" s="135">
        <f>'inner 02'!O$12</f>
        <v>0</v>
      </c>
      <c r="R20" s="136"/>
      <c r="S20" s="42">
        <f>'inner 02'!Q$12</f>
        <v>0</v>
      </c>
      <c r="T20" s="43">
        <f>'inner 02'!R$12</f>
        <v>0</v>
      </c>
      <c r="U20" s="42">
        <f>'inner 02'!S$12</f>
        <v>0</v>
      </c>
      <c r="V20" s="42">
        <f>'inner 02'!T$12</f>
        <v>0</v>
      </c>
      <c r="W20" s="45">
        <f>'inner 02'!U$12</f>
        <v>0</v>
      </c>
      <c r="X20" s="42">
        <f>'inner 02'!V$12</f>
        <v>0</v>
      </c>
      <c r="Y20" s="44">
        <f>'inner 02'!W$12</f>
        <v>0</v>
      </c>
      <c r="Z20" s="145">
        <f>'inner 02'!X$12</f>
        <v>0</v>
      </c>
      <c r="AA20" s="148">
        <f>'inner 05'!Y$12</f>
        <v>0</v>
      </c>
      <c r="AC20" s="76" t="str">
        <f>'inner 02'!AA$12</f>
        <v/>
      </c>
      <c r="AD20" s="83">
        <v>2</v>
      </c>
      <c r="AE20" s="77" t="str">
        <f>'inner 02'!AB$12</f>
        <v/>
      </c>
      <c r="AF20" s="76" t="str">
        <f>IF('inner 02'!AC$12="","",'inner 02'!AC$12)</f>
        <v/>
      </c>
      <c r="AG20" s="78" t="str">
        <f t="shared" si="0"/>
        <v/>
      </c>
    </row>
    <row r="21" spans="1:33" ht="28" customHeight="1">
      <c r="A21" s="155"/>
      <c r="B21" s="39"/>
      <c r="C21" s="86">
        <f>'inner 02'!A$13</f>
        <v>0</v>
      </c>
      <c r="D21" s="40">
        <f>'inner 02'!B$13</f>
        <v>0</v>
      </c>
      <c r="E21" s="86">
        <f>'inner 02'!C$13</f>
        <v>0</v>
      </c>
      <c r="F21" s="41">
        <f>'inner 02'!D$13</f>
        <v>0</v>
      </c>
      <c r="G21" s="86" t="str">
        <f>'inner 02'!E$13</f>
        <v>ejthoh</v>
      </c>
      <c r="H21" s="40">
        <f>'inner 02'!F$13</f>
        <v>0</v>
      </c>
      <c r="I21" s="86">
        <f>'inner 02'!G$13</f>
        <v>0</v>
      </c>
      <c r="J21" s="41">
        <f>'inner 02'!H$13</f>
        <v>0</v>
      </c>
      <c r="K21" s="86">
        <f>'inner 02'!I$13</f>
        <v>0</v>
      </c>
      <c r="L21" s="42">
        <f>'inner 02'!J$13</f>
        <v>0</v>
      </c>
      <c r="M21" s="42">
        <f>'inner 02'!K$13</f>
        <v>0</v>
      </c>
      <c r="N21" s="42">
        <f>'inner 02'!L$13</f>
        <v>0</v>
      </c>
      <c r="O21" s="42">
        <f>'inner 02'!M$13</f>
        <v>0</v>
      </c>
      <c r="P21" s="43">
        <f>'inner 02'!N$13</f>
        <v>0</v>
      </c>
      <c r="Q21" s="135">
        <f>'inner 02'!O$13</f>
        <v>0</v>
      </c>
      <c r="R21" s="136"/>
      <c r="S21" s="42">
        <f>'inner 02'!Q$13</f>
        <v>0</v>
      </c>
      <c r="T21" s="43">
        <f>'inner 02'!R$13</f>
        <v>0</v>
      </c>
      <c r="U21" s="42">
        <f>'inner 02'!S$13</f>
        <v>0</v>
      </c>
      <c r="V21" s="42">
        <f>'inner 02'!T$13</f>
        <v>0</v>
      </c>
      <c r="W21" s="45">
        <f>'inner 02'!U$13</f>
        <v>0</v>
      </c>
      <c r="X21" s="42">
        <f>'inner 02'!V$13</f>
        <v>0</v>
      </c>
      <c r="Y21" s="44">
        <f>'inner 02'!W$13</f>
        <v>0</v>
      </c>
      <c r="Z21" s="145"/>
      <c r="AA21" s="148"/>
      <c r="AC21" s="76" t="str">
        <f>'inner 02'!AA$13</f>
        <v/>
      </c>
      <c r="AD21" s="83">
        <v>2</v>
      </c>
      <c r="AE21" s="77" t="str">
        <f>'inner 02'!AB$13</f>
        <v/>
      </c>
      <c r="AF21" s="76" t="str">
        <f>IF('inner 02'!AC$13="","",'inner 02'!AC$13)</f>
        <v/>
      </c>
      <c r="AG21" s="78" t="str">
        <f t="shared" si="0"/>
        <v/>
      </c>
    </row>
    <row r="22" spans="1:33" ht="28" customHeight="1">
      <c r="A22" s="155"/>
      <c r="B22" s="39">
        <v>8</v>
      </c>
      <c r="C22" s="86" t="str">
        <f>'inner 02'!A$14</f>
        <v>ejthoh</v>
      </c>
      <c r="D22" s="40">
        <f>'inner 02'!B$14</f>
        <v>0</v>
      </c>
      <c r="E22" s="86">
        <f>'inner 02'!C$14</f>
        <v>0</v>
      </c>
      <c r="F22" s="41">
        <f>'inner 02'!D$14</f>
        <v>0</v>
      </c>
      <c r="G22" s="86">
        <f>'inner 02'!E$14</f>
        <v>0</v>
      </c>
      <c r="H22" s="40">
        <f>'inner 02'!F$14</f>
        <v>0</v>
      </c>
      <c r="I22" s="86">
        <f>'inner 02'!G$14</f>
        <v>0</v>
      </c>
      <c r="J22" s="41">
        <f>'inner 02'!H$14</f>
        <v>0</v>
      </c>
      <c r="K22" s="86">
        <f>'inner 02'!I$14</f>
        <v>0</v>
      </c>
      <c r="L22" s="42">
        <f>'inner 02'!J$14</f>
        <v>0</v>
      </c>
      <c r="M22" s="42">
        <f>'inner 02'!K$14</f>
        <v>0</v>
      </c>
      <c r="N22" s="42">
        <f>'inner 02'!L$14</f>
        <v>0</v>
      </c>
      <c r="O22" s="42">
        <f>'inner 02'!M$14</f>
        <v>0</v>
      </c>
      <c r="P22" s="43">
        <f>'inner 02'!N$14</f>
        <v>0</v>
      </c>
      <c r="Q22" s="135">
        <f>'inner 02'!O$14</f>
        <v>0</v>
      </c>
      <c r="R22" s="136"/>
      <c r="S22" s="42" t="str">
        <f>'inner 02'!Q$14</f>
        <v/>
      </c>
      <c r="T22" s="43" t="str">
        <f>'inner 02'!R$14</f>
        <v/>
      </c>
      <c r="U22" s="42">
        <f>'inner 02'!S$14</f>
        <v>0</v>
      </c>
      <c r="V22" s="42">
        <f>'inner 02'!T$14</f>
        <v>0</v>
      </c>
      <c r="W22" s="45">
        <f>'inner 02'!U$14</f>
        <v>0</v>
      </c>
      <c r="X22" s="42">
        <f>'inner 02'!V$14</f>
        <v>0</v>
      </c>
      <c r="Y22" s="44">
        <f>'inner 02'!W$14</f>
        <v>0</v>
      </c>
      <c r="Z22" s="145">
        <f>'inner 02'!X$14</f>
        <v>0</v>
      </c>
      <c r="AA22" s="148">
        <f>'inner 05'!Y$14</f>
        <v>0</v>
      </c>
      <c r="AC22" s="76" t="str">
        <f>'inner 02'!AA$14</f>
        <v/>
      </c>
      <c r="AD22" s="83">
        <v>2</v>
      </c>
      <c r="AE22" s="77" t="str">
        <f>'inner 02'!AB$14</f>
        <v/>
      </c>
      <c r="AF22" s="76" t="str">
        <f>IF('inner 02'!AC$14="","",'inner 02'!AC$14)</f>
        <v/>
      </c>
      <c r="AG22" s="78" t="str">
        <f t="shared" si="0"/>
        <v/>
      </c>
    </row>
    <row r="23" spans="1:33" ht="28" customHeight="1">
      <c r="A23" s="155"/>
      <c r="B23" s="39"/>
      <c r="C23" s="86">
        <f>'inner 02'!A$15</f>
        <v>0</v>
      </c>
      <c r="D23" s="40">
        <f>'inner 02'!B$15</f>
        <v>0</v>
      </c>
      <c r="E23" s="86">
        <f>'inner 02'!C$15</f>
        <v>0</v>
      </c>
      <c r="F23" s="41">
        <f>'inner 02'!D$15</f>
        <v>0</v>
      </c>
      <c r="G23" s="86" t="str">
        <f>'inner 02'!E$15</f>
        <v>ejthoh</v>
      </c>
      <c r="H23" s="40">
        <f>'inner 02'!F$15</f>
        <v>0</v>
      </c>
      <c r="I23" s="86">
        <f>'inner 02'!G$15</f>
        <v>0</v>
      </c>
      <c r="J23" s="41">
        <f>'inner 02'!H$15</f>
        <v>0</v>
      </c>
      <c r="K23" s="86">
        <f>'inner 02'!I$15</f>
        <v>0</v>
      </c>
      <c r="L23" s="42">
        <f>'inner 02'!J$15</f>
        <v>0</v>
      </c>
      <c r="M23" s="42">
        <f>'inner 02'!K$15</f>
        <v>0</v>
      </c>
      <c r="N23" s="42">
        <f>'inner 02'!L$15</f>
        <v>0</v>
      </c>
      <c r="O23" s="42">
        <f>'inner 02'!M$15</f>
        <v>0</v>
      </c>
      <c r="P23" s="43">
        <f>'inner 02'!N$15</f>
        <v>0</v>
      </c>
      <c r="Q23" s="135">
        <f>'inner 02'!O$15</f>
        <v>0</v>
      </c>
      <c r="R23" s="136"/>
      <c r="S23" s="42" t="str">
        <f>'inner 02'!Q$15</f>
        <v/>
      </c>
      <c r="T23" s="43" t="str">
        <f>'inner 02'!R$15</f>
        <v/>
      </c>
      <c r="U23" s="42">
        <f>'inner 02'!S$15</f>
        <v>0</v>
      </c>
      <c r="V23" s="42">
        <f>'inner 02'!T$15</f>
        <v>0</v>
      </c>
      <c r="W23" s="45">
        <f>'inner 02'!U$15</f>
        <v>0</v>
      </c>
      <c r="X23" s="42">
        <f>'inner 02'!V$15</f>
        <v>0</v>
      </c>
      <c r="Y23" s="44">
        <f>'inner 02'!W$15</f>
        <v>0</v>
      </c>
      <c r="Z23" s="145"/>
      <c r="AA23" s="148"/>
      <c r="AC23" s="76" t="str">
        <f>'inner 02'!AA$15</f>
        <v/>
      </c>
      <c r="AD23" s="83">
        <v>2</v>
      </c>
      <c r="AE23" s="77" t="str">
        <f>'inner 02'!AB$15</f>
        <v/>
      </c>
      <c r="AF23" s="76" t="str">
        <f>IF('inner 02'!AC$15="","",'inner 02'!AC$15)</f>
        <v/>
      </c>
      <c r="AG23" s="78" t="str">
        <f t="shared" si="0"/>
        <v/>
      </c>
    </row>
    <row r="24" spans="1:33" ht="28" customHeight="1">
      <c r="A24" s="155">
        <v>3</v>
      </c>
      <c r="B24" s="39">
        <v>9</v>
      </c>
      <c r="C24" s="86" t="str">
        <f>'inner 03'!A$8</f>
        <v>ejthoh</v>
      </c>
      <c r="D24" s="40">
        <f>'inner 03'!B$8</f>
        <v>0</v>
      </c>
      <c r="E24" s="86">
        <f>'inner 03'!C$8</f>
        <v>0</v>
      </c>
      <c r="F24" s="41">
        <f>'inner 03'!D$8</f>
        <v>0</v>
      </c>
      <c r="G24" s="86">
        <f>'inner 03'!E$8</f>
        <v>0</v>
      </c>
      <c r="H24" s="40">
        <f>'inner 03'!F$8</f>
        <v>0</v>
      </c>
      <c r="I24" s="86">
        <f>'inner 03'!G$8</f>
        <v>0</v>
      </c>
      <c r="J24" s="41">
        <f>'inner 03'!H$8</f>
        <v>0</v>
      </c>
      <c r="K24" s="86">
        <f>'inner 03'!I$8</f>
        <v>0</v>
      </c>
      <c r="L24" s="42">
        <f>'inner 03'!J$8</f>
        <v>0</v>
      </c>
      <c r="M24" s="42">
        <f>'inner 03'!K$8</f>
        <v>0</v>
      </c>
      <c r="N24" s="42">
        <f>'inner 03'!L$8</f>
        <v>0</v>
      </c>
      <c r="O24" s="42">
        <f>'inner 03'!M$8</f>
        <v>0</v>
      </c>
      <c r="P24" s="43">
        <f>'inner 03'!N$8</f>
        <v>0</v>
      </c>
      <c r="Q24" s="135">
        <f>'inner 03'!O$8</f>
        <v>0</v>
      </c>
      <c r="R24" s="136"/>
      <c r="S24" s="42">
        <f>'inner 03'!Q$8</f>
        <v>0</v>
      </c>
      <c r="T24" s="43">
        <f>'inner 03'!R$8</f>
        <v>0</v>
      </c>
      <c r="U24" s="42">
        <f>'inner 03'!S$8</f>
        <v>0</v>
      </c>
      <c r="V24" s="42">
        <f>'inner 03'!T$8</f>
        <v>0</v>
      </c>
      <c r="W24" s="45">
        <f>'inner 03'!U$8</f>
        <v>0</v>
      </c>
      <c r="X24" s="42">
        <f>'inner 03'!V$8</f>
        <v>0</v>
      </c>
      <c r="Y24" s="44">
        <f>'inner 03'!W$8</f>
        <v>0</v>
      </c>
      <c r="Z24" s="145">
        <f>'inner 03'!X$8</f>
        <v>0</v>
      </c>
      <c r="AA24" s="148">
        <f>'inner 04'!Y$8</f>
        <v>0</v>
      </c>
      <c r="AC24" s="76">
        <f>'inner 03'!AA$8</f>
        <v>0</v>
      </c>
      <c r="AD24" s="83">
        <v>3</v>
      </c>
      <c r="AE24" s="77">
        <f>'inner 03'!AB$8</f>
        <v>0</v>
      </c>
      <c r="AF24" s="76" t="str">
        <f>IF('inner 03'!AC$8="","",'inner 03'!AC$8)</f>
        <v/>
      </c>
      <c r="AG24" s="78" t="str">
        <f t="shared" si="0"/>
        <v/>
      </c>
    </row>
    <row r="25" spans="1:33" ht="28" customHeight="1">
      <c r="A25" s="155"/>
      <c r="B25" s="39"/>
      <c r="C25" s="86">
        <f>'inner 03'!A$9</f>
        <v>0</v>
      </c>
      <c r="D25" s="40">
        <f>'inner 03'!B$9</f>
        <v>0</v>
      </c>
      <c r="E25" s="86">
        <f>'inner 03'!C$9</f>
        <v>0</v>
      </c>
      <c r="F25" s="41">
        <f>'inner 03'!D$9</f>
        <v>0</v>
      </c>
      <c r="G25" s="86" t="str">
        <f>'inner 03'!E$9</f>
        <v>ejthoh</v>
      </c>
      <c r="H25" s="40">
        <f>'inner 03'!F$9</f>
        <v>0</v>
      </c>
      <c r="I25" s="86">
        <f>'inner 03'!G$9</f>
        <v>0</v>
      </c>
      <c r="J25" s="41">
        <f>'inner 03'!H$9</f>
        <v>0</v>
      </c>
      <c r="K25" s="86">
        <f>'inner 03'!I$9</f>
        <v>0</v>
      </c>
      <c r="L25" s="42">
        <f>'inner 03'!J$9</f>
        <v>0</v>
      </c>
      <c r="M25" s="42">
        <f>'inner 03'!K$9</f>
        <v>0</v>
      </c>
      <c r="N25" s="42">
        <f>'inner 03'!L$9</f>
        <v>0</v>
      </c>
      <c r="O25" s="42">
        <f>'inner 03'!M$9</f>
        <v>0</v>
      </c>
      <c r="P25" s="43">
        <f>'inner 03'!N$9</f>
        <v>0</v>
      </c>
      <c r="Q25" s="135">
        <f>'inner 03'!O$9</f>
        <v>0</v>
      </c>
      <c r="R25" s="136"/>
      <c r="S25" s="42">
        <f>'inner 03'!Q$9</f>
        <v>0</v>
      </c>
      <c r="T25" s="43">
        <f>'inner 03'!R$9</f>
        <v>0</v>
      </c>
      <c r="U25" s="42">
        <f>'inner 03'!S$9</f>
        <v>0</v>
      </c>
      <c r="V25" s="42">
        <f>'inner 03'!T$9</f>
        <v>0</v>
      </c>
      <c r="W25" s="45">
        <f>'inner 03'!U$9</f>
        <v>0</v>
      </c>
      <c r="X25" s="42">
        <f>'inner 03'!V$9</f>
        <v>0</v>
      </c>
      <c r="Y25" s="44">
        <f>'inner 03'!W$9</f>
        <v>0</v>
      </c>
      <c r="Z25" s="145"/>
      <c r="AA25" s="148"/>
      <c r="AC25" s="76" t="str">
        <f>'inner 03'!AA$9</f>
        <v/>
      </c>
      <c r="AD25" s="83">
        <v>3</v>
      </c>
      <c r="AE25" s="77" t="str">
        <f>'inner 03'!AB$9</f>
        <v/>
      </c>
      <c r="AF25" s="76" t="str">
        <f>IF('inner 03'!AC$9="","",'inner 03'!AC$9)</f>
        <v/>
      </c>
      <c r="AG25" s="78" t="str">
        <f t="shared" si="0"/>
        <v/>
      </c>
    </row>
    <row r="26" spans="1:33" ht="28" customHeight="1">
      <c r="A26" s="155"/>
      <c r="B26" s="39">
        <v>10</v>
      </c>
      <c r="C26" s="86" t="str">
        <f>'inner 03'!A$10</f>
        <v>ejthoh</v>
      </c>
      <c r="D26" s="40">
        <f>'inner 03'!B$10</f>
        <v>0</v>
      </c>
      <c r="E26" s="86">
        <f>'inner 03'!C$10</f>
        <v>0</v>
      </c>
      <c r="F26" s="41">
        <f>'inner 03'!D$10</f>
        <v>0</v>
      </c>
      <c r="G26" s="86">
        <f>'inner 03'!E$10</f>
        <v>0</v>
      </c>
      <c r="H26" s="40">
        <f>'inner 03'!F$10</f>
        <v>0</v>
      </c>
      <c r="I26" s="86">
        <f>'inner 03'!G$10</f>
        <v>0</v>
      </c>
      <c r="J26" s="41">
        <f>'inner 03'!H$10</f>
        <v>0</v>
      </c>
      <c r="K26" s="86">
        <f>'inner 03'!I$10</f>
        <v>0</v>
      </c>
      <c r="L26" s="42">
        <f>'inner 03'!J$10</f>
        <v>0</v>
      </c>
      <c r="M26" s="42">
        <f>'inner 03'!K$10</f>
        <v>0</v>
      </c>
      <c r="N26" s="42">
        <f>'inner 03'!L$10</f>
        <v>0</v>
      </c>
      <c r="O26" s="42">
        <f>'inner 03'!M$10</f>
        <v>0</v>
      </c>
      <c r="P26" s="43">
        <f>'inner 03'!N$10</f>
        <v>0</v>
      </c>
      <c r="Q26" s="135">
        <f>'inner 03'!O$10</f>
        <v>0</v>
      </c>
      <c r="R26" s="136"/>
      <c r="S26" s="42">
        <f>'inner 03'!Q$10</f>
        <v>0</v>
      </c>
      <c r="T26" s="43">
        <f>'inner 03'!R$10</f>
        <v>0</v>
      </c>
      <c r="U26" s="42">
        <f>'inner 03'!S$10</f>
        <v>0</v>
      </c>
      <c r="V26" s="42">
        <f>'inner 03'!T$10</f>
        <v>0</v>
      </c>
      <c r="W26" s="45">
        <f>'inner 03'!U$10</f>
        <v>0</v>
      </c>
      <c r="X26" s="42">
        <f>'inner 03'!V$10</f>
        <v>0</v>
      </c>
      <c r="Y26" s="44">
        <f>'inner 03'!W$10</f>
        <v>0</v>
      </c>
      <c r="Z26" s="145">
        <f>'inner 03'!X$10</f>
        <v>0</v>
      </c>
      <c r="AA26" s="148">
        <f>'inner 04'!Y$10</f>
        <v>0</v>
      </c>
      <c r="AC26" s="76" t="str">
        <f>'inner 03'!AA$10</f>
        <v/>
      </c>
      <c r="AD26" s="83">
        <v>3</v>
      </c>
      <c r="AE26" s="77" t="str">
        <f>'inner 03'!AB$10</f>
        <v/>
      </c>
      <c r="AF26" s="76" t="str">
        <f>IF('inner 03'!AC$10="","",'inner 03'!AC$10)</f>
        <v/>
      </c>
      <c r="AG26" s="78" t="str">
        <f t="shared" si="0"/>
        <v/>
      </c>
    </row>
    <row r="27" spans="1:33" ht="28" customHeight="1">
      <c r="A27" s="155"/>
      <c r="B27" s="39"/>
      <c r="C27" s="86">
        <f>'inner 03'!A$11</f>
        <v>0</v>
      </c>
      <c r="D27" s="40">
        <f>'inner 03'!B$11</f>
        <v>0</v>
      </c>
      <c r="E27" s="86">
        <f>'inner 03'!C$11</f>
        <v>0</v>
      </c>
      <c r="F27" s="41">
        <f>'inner 03'!D$11</f>
        <v>0</v>
      </c>
      <c r="G27" s="86" t="str">
        <f>'inner 03'!E$11</f>
        <v>ejthoh</v>
      </c>
      <c r="H27" s="40">
        <f>'inner 03'!F$11</f>
        <v>0</v>
      </c>
      <c r="I27" s="86">
        <f>'inner 03'!G$11</f>
        <v>0</v>
      </c>
      <c r="J27" s="41">
        <f>'inner 03'!H$11</f>
        <v>0</v>
      </c>
      <c r="K27" s="86">
        <f>'inner 03'!I$11</f>
        <v>0</v>
      </c>
      <c r="L27" s="42">
        <f>'inner 03'!J$11</f>
        <v>0</v>
      </c>
      <c r="M27" s="42">
        <f>'inner 03'!K$11</f>
        <v>0</v>
      </c>
      <c r="N27" s="42">
        <f>'inner 03'!L$11</f>
        <v>0</v>
      </c>
      <c r="O27" s="42">
        <f>'inner 03'!M$11</f>
        <v>0</v>
      </c>
      <c r="P27" s="43">
        <f>'inner 03'!N$11</f>
        <v>0</v>
      </c>
      <c r="Q27" s="135">
        <f>'inner 03'!O$11</f>
        <v>0</v>
      </c>
      <c r="R27" s="136"/>
      <c r="S27" s="42">
        <f>'inner 03'!Q$11</f>
        <v>0</v>
      </c>
      <c r="T27" s="43">
        <f>'inner 03'!R$11</f>
        <v>0</v>
      </c>
      <c r="U27" s="42">
        <f>'inner 03'!S$11</f>
        <v>0</v>
      </c>
      <c r="V27" s="42">
        <f>'inner 03'!T$11</f>
        <v>0</v>
      </c>
      <c r="W27" s="45">
        <f>'inner 03'!U$11</f>
        <v>0</v>
      </c>
      <c r="X27" s="42">
        <f>'inner 03'!V$11</f>
        <v>0</v>
      </c>
      <c r="Y27" s="44">
        <f>'inner 03'!W$11</f>
        <v>0</v>
      </c>
      <c r="Z27" s="145"/>
      <c r="AA27" s="148"/>
      <c r="AC27" s="76" t="str">
        <f>'inner 03'!AA$11</f>
        <v/>
      </c>
      <c r="AD27" s="83">
        <v>3</v>
      </c>
      <c r="AE27" s="77" t="str">
        <f>'inner 03'!AB$11</f>
        <v/>
      </c>
      <c r="AF27" s="76" t="str">
        <f>IF('inner 03'!AC$11="","",'inner 03'!AC$11)</f>
        <v/>
      </c>
      <c r="AG27" s="78" t="str">
        <f t="shared" si="0"/>
        <v/>
      </c>
    </row>
    <row r="28" spans="1:33" ht="28" customHeight="1">
      <c r="A28" s="155"/>
      <c r="B28" s="39">
        <v>11</v>
      </c>
      <c r="C28" s="86" t="str">
        <f>'inner 03'!A$12</f>
        <v>ejthoh</v>
      </c>
      <c r="D28" s="40">
        <f>'inner 03'!B$12</f>
        <v>0</v>
      </c>
      <c r="E28" s="86">
        <f>'inner 03'!C$12</f>
        <v>0</v>
      </c>
      <c r="F28" s="41">
        <f>'inner 03'!D$12</f>
        <v>0</v>
      </c>
      <c r="G28" s="86">
        <f>'inner 03'!E$12</f>
        <v>0</v>
      </c>
      <c r="H28" s="40">
        <f>'inner 03'!F$12</f>
        <v>0</v>
      </c>
      <c r="I28" s="86">
        <f>'inner 03'!G$12</f>
        <v>0</v>
      </c>
      <c r="J28" s="41">
        <f>'inner 03'!H$12</f>
        <v>0</v>
      </c>
      <c r="K28" s="86">
        <f>'inner 03'!I$12</f>
        <v>0</v>
      </c>
      <c r="L28" s="42">
        <f>'inner 03'!J$12</f>
        <v>0</v>
      </c>
      <c r="M28" s="42">
        <f>'inner 03'!K$12</f>
        <v>0</v>
      </c>
      <c r="N28" s="42">
        <f>'inner 03'!L$12</f>
        <v>0</v>
      </c>
      <c r="O28" s="42">
        <f>'inner 03'!M$12</f>
        <v>0</v>
      </c>
      <c r="P28" s="43">
        <f>'inner 03'!N$12</f>
        <v>0</v>
      </c>
      <c r="Q28" s="135">
        <f>'inner 03'!O$12</f>
        <v>0</v>
      </c>
      <c r="R28" s="136"/>
      <c r="S28" s="42">
        <f>'inner 03'!Q$12</f>
        <v>0</v>
      </c>
      <c r="T28" s="43">
        <f>'inner 03'!R$12</f>
        <v>0</v>
      </c>
      <c r="U28" s="42">
        <f>'inner 03'!S$12</f>
        <v>0</v>
      </c>
      <c r="V28" s="42">
        <f>'inner 03'!T$12</f>
        <v>0</v>
      </c>
      <c r="W28" s="45">
        <f>'inner 03'!U$12</f>
        <v>0</v>
      </c>
      <c r="X28" s="42">
        <f>'inner 03'!V$12</f>
        <v>0</v>
      </c>
      <c r="Y28" s="44">
        <f>'inner 03'!W$12</f>
        <v>0</v>
      </c>
      <c r="Z28" s="145">
        <f>'inner 03'!X$12</f>
        <v>0</v>
      </c>
      <c r="AA28" s="148">
        <f>'inner 04'!Y$12</f>
        <v>0</v>
      </c>
      <c r="AC28" s="76" t="str">
        <f>'inner 03'!AA$12</f>
        <v/>
      </c>
      <c r="AD28" s="83">
        <v>3</v>
      </c>
      <c r="AE28" s="77" t="str">
        <f>'inner 03'!AB$12</f>
        <v/>
      </c>
      <c r="AF28" s="76" t="str">
        <f>IF('inner 03'!AC$12="","",'inner 03'!AC$12)</f>
        <v/>
      </c>
      <c r="AG28" s="78" t="str">
        <f t="shared" si="0"/>
        <v/>
      </c>
    </row>
    <row r="29" spans="1:33" ht="28" customHeight="1">
      <c r="A29" s="155"/>
      <c r="B29" s="39"/>
      <c r="C29" s="86">
        <f>'inner 03'!A$13</f>
        <v>0</v>
      </c>
      <c r="D29" s="40">
        <f>'inner 03'!B$13</f>
        <v>0</v>
      </c>
      <c r="E29" s="86">
        <f>'inner 03'!C$13</f>
        <v>0</v>
      </c>
      <c r="F29" s="41">
        <f>'inner 03'!D$13</f>
        <v>0</v>
      </c>
      <c r="G29" s="86" t="str">
        <f>'inner 03'!E$13</f>
        <v>ejthoh</v>
      </c>
      <c r="H29" s="40">
        <f>'inner 03'!F$13</f>
        <v>0</v>
      </c>
      <c r="I29" s="86">
        <f>'inner 03'!G$13</f>
        <v>0</v>
      </c>
      <c r="J29" s="41">
        <f>'inner 03'!H$13</f>
        <v>0</v>
      </c>
      <c r="K29" s="86">
        <f>'inner 03'!I$13</f>
        <v>0</v>
      </c>
      <c r="L29" s="42">
        <f>'inner 03'!J$13</f>
        <v>0</v>
      </c>
      <c r="M29" s="42">
        <f>'inner 03'!K$13</f>
        <v>0</v>
      </c>
      <c r="N29" s="42">
        <f>'inner 03'!L$13</f>
        <v>0</v>
      </c>
      <c r="O29" s="42">
        <f>'inner 03'!M$13</f>
        <v>0</v>
      </c>
      <c r="P29" s="43">
        <f>'inner 03'!N$13</f>
        <v>0</v>
      </c>
      <c r="Q29" s="135">
        <f>'inner 03'!O$13</f>
        <v>0</v>
      </c>
      <c r="R29" s="136"/>
      <c r="S29" s="42">
        <f>'inner 03'!Q$13</f>
        <v>0</v>
      </c>
      <c r="T29" s="43">
        <f>'inner 03'!R$13</f>
        <v>0</v>
      </c>
      <c r="U29" s="42">
        <f>'inner 03'!S$13</f>
        <v>0</v>
      </c>
      <c r="V29" s="42">
        <f>'inner 03'!T$13</f>
        <v>0</v>
      </c>
      <c r="W29" s="45">
        <f>'inner 03'!U$13</f>
        <v>0</v>
      </c>
      <c r="X29" s="42">
        <f>'inner 03'!V$13</f>
        <v>0</v>
      </c>
      <c r="Y29" s="44">
        <f>'inner 03'!W$13</f>
        <v>0</v>
      </c>
      <c r="Z29" s="145"/>
      <c r="AA29" s="148"/>
      <c r="AC29" s="76" t="str">
        <f>'inner 03'!AA$13</f>
        <v/>
      </c>
      <c r="AD29" s="83">
        <v>3</v>
      </c>
      <c r="AE29" s="77" t="str">
        <f>'inner 03'!AB$13</f>
        <v/>
      </c>
      <c r="AF29" s="76" t="str">
        <f>IF('inner 03'!AC$13="","",'inner 03'!AC$13)</f>
        <v/>
      </c>
      <c r="AG29" s="78" t="str">
        <f t="shared" si="0"/>
        <v/>
      </c>
    </row>
    <row r="30" spans="1:33" ht="28" customHeight="1">
      <c r="A30" s="155"/>
      <c r="B30" s="39">
        <v>12</v>
      </c>
      <c r="C30" s="86" t="str">
        <f>'inner 03'!A$14</f>
        <v>ejthoh</v>
      </c>
      <c r="D30" s="40">
        <f>'inner 03'!B$14</f>
        <v>0</v>
      </c>
      <c r="E30" s="86">
        <f>'inner 03'!C$14</f>
        <v>0</v>
      </c>
      <c r="F30" s="41">
        <f>'inner 03'!D$14</f>
        <v>0</v>
      </c>
      <c r="G30" s="86">
        <f>'inner 03'!E$14</f>
        <v>0</v>
      </c>
      <c r="H30" s="40">
        <f>'inner 03'!F$14</f>
        <v>0</v>
      </c>
      <c r="I30" s="86">
        <f>'inner 03'!G$14</f>
        <v>0</v>
      </c>
      <c r="J30" s="41">
        <f>'inner 03'!H$14</f>
        <v>0</v>
      </c>
      <c r="K30" s="86">
        <f>'inner 03'!I$14</f>
        <v>0</v>
      </c>
      <c r="L30" s="42">
        <f>'inner 03'!J$14</f>
        <v>0</v>
      </c>
      <c r="M30" s="42">
        <f>'inner 03'!K$14</f>
        <v>0</v>
      </c>
      <c r="N30" s="42">
        <f>'inner 03'!L$14</f>
        <v>0</v>
      </c>
      <c r="O30" s="42">
        <f>'inner 03'!M$14</f>
        <v>0</v>
      </c>
      <c r="P30" s="43">
        <f>'inner 03'!N$14</f>
        <v>0</v>
      </c>
      <c r="Q30" s="135">
        <f>'inner 03'!O$14</f>
        <v>0</v>
      </c>
      <c r="R30" s="136"/>
      <c r="S30" s="42" t="str">
        <f>'inner 03'!Q$14</f>
        <v/>
      </c>
      <c r="T30" s="43" t="str">
        <f>'inner 03'!R$14</f>
        <v/>
      </c>
      <c r="U30" s="42">
        <f>'inner 03'!S$14</f>
        <v>0</v>
      </c>
      <c r="V30" s="42">
        <f>'inner 03'!T$14</f>
        <v>0</v>
      </c>
      <c r="W30" s="45">
        <f>'inner 03'!U$14</f>
        <v>0</v>
      </c>
      <c r="X30" s="42">
        <f>'inner 03'!V$14</f>
        <v>0</v>
      </c>
      <c r="Y30" s="44">
        <f>'inner 03'!W$14</f>
        <v>0</v>
      </c>
      <c r="Z30" s="145">
        <f>'inner 03'!X$14</f>
        <v>0</v>
      </c>
      <c r="AA30" s="148">
        <f>'inner 04'!Y$14</f>
        <v>0</v>
      </c>
      <c r="AC30" s="76" t="str">
        <f>'inner 03'!AA$14</f>
        <v/>
      </c>
      <c r="AD30" s="83">
        <v>3</v>
      </c>
      <c r="AE30" s="77" t="str">
        <f>'inner 03'!AB$14</f>
        <v/>
      </c>
      <c r="AF30" s="76" t="str">
        <f>IF('inner 03'!AC$14="","",'inner 03'!AC$14)</f>
        <v/>
      </c>
      <c r="AG30" s="78" t="str">
        <f t="shared" si="0"/>
        <v/>
      </c>
    </row>
    <row r="31" spans="1:33" ht="28" customHeight="1">
      <c r="A31" s="155"/>
      <c r="B31" s="39"/>
      <c r="C31" s="86">
        <f>'inner 03'!A$15</f>
        <v>0</v>
      </c>
      <c r="D31" s="40">
        <f>'inner 03'!B$15</f>
        <v>0</v>
      </c>
      <c r="E31" s="86">
        <f>'inner 03'!C$15</f>
        <v>0</v>
      </c>
      <c r="F31" s="41">
        <f>'inner 03'!D$15</f>
        <v>0</v>
      </c>
      <c r="G31" s="86" t="str">
        <f>'inner 03'!E$15</f>
        <v>ejthoh</v>
      </c>
      <c r="H31" s="40">
        <f>'inner 03'!F$15</f>
        <v>0</v>
      </c>
      <c r="I31" s="86">
        <f>'inner 03'!G$15</f>
        <v>0</v>
      </c>
      <c r="J31" s="41">
        <f>'inner 03'!H$15</f>
        <v>0</v>
      </c>
      <c r="K31" s="86">
        <f>'inner 03'!I$15</f>
        <v>0</v>
      </c>
      <c r="L31" s="42">
        <f>'inner 03'!J$15</f>
        <v>0</v>
      </c>
      <c r="M31" s="42">
        <f>'inner 03'!K$15</f>
        <v>0</v>
      </c>
      <c r="N31" s="42">
        <f>'inner 03'!L$15</f>
        <v>0</v>
      </c>
      <c r="O31" s="42">
        <f>'inner 03'!M$15</f>
        <v>0</v>
      </c>
      <c r="P31" s="43">
        <f>'inner 03'!N$15</f>
        <v>0</v>
      </c>
      <c r="Q31" s="135">
        <f>'inner 03'!O$15</f>
        <v>0</v>
      </c>
      <c r="R31" s="136"/>
      <c r="S31" s="42" t="str">
        <f>'inner 03'!Q$15</f>
        <v/>
      </c>
      <c r="T31" s="43" t="str">
        <f>'inner 03'!R$15</f>
        <v/>
      </c>
      <c r="U31" s="42">
        <f>'inner 03'!S$15</f>
        <v>0</v>
      </c>
      <c r="V31" s="42">
        <f>'inner 03'!T$15</f>
        <v>0</v>
      </c>
      <c r="W31" s="45">
        <f>'inner 03'!U$15</f>
        <v>0</v>
      </c>
      <c r="X31" s="42">
        <f>'inner 03'!V$15</f>
        <v>0</v>
      </c>
      <c r="Y31" s="44">
        <f>'inner 03'!W$15</f>
        <v>0</v>
      </c>
      <c r="Z31" s="145"/>
      <c r="AA31" s="148"/>
      <c r="AC31" s="76" t="str">
        <f>'inner 03'!AA$15</f>
        <v/>
      </c>
      <c r="AD31" s="83">
        <v>3</v>
      </c>
      <c r="AE31" s="77" t="str">
        <f>'inner 03'!AB$15</f>
        <v/>
      </c>
      <c r="AF31" s="76" t="str">
        <f>IF('inner 03'!AC$15="","",'inner 03'!AC$15)</f>
        <v/>
      </c>
      <c r="AG31" s="78" t="str">
        <f t="shared" si="0"/>
        <v/>
      </c>
    </row>
    <row r="32" spans="1:33" ht="28" customHeight="1">
      <c r="A32" s="155">
        <v>4</v>
      </c>
      <c r="B32" s="39">
        <v>13</v>
      </c>
      <c r="C32" s="86" t="str">
        <f>'inner 04'!A$8</f>
        <v>ejthoh</v>
      </c>
      <c r="D32" s="40">
        <f>'inner 04'!B$8</f>
        <v>0</v>
      </c>
      <c r="E32" s="86">
        <f>'inner 04'!C$8</f>
        <v>0</v>
      </c>
      <c r="F32" s="41">
        <f>'inner 04'!D$8</f>
        <v>0</v>
      </c>
      <c r="G32" s="86">
        <f>'inner 04'!E$8</f>
        <v>0</v>
      </c>
      <c r="H32" s="40">
        <f>'inner 04'!F$8</f>
        <v>0</v>
      </c>
      <c r="I32" s="86">
        <f>'inner 04'!G$8</f>
        <v>0</v>
      </c>
      <c r="J32" s="41">
        <f>'inner 04'!H$8</f>
        <v>0</v>
      </c>
      <c r="K32" s="86">
        <f>'inner 04'!I$8</f>
        <v>0</v>
      </c>
      <c r="L32" s="42">
        <f>'inner 04'!J$8</f>
        <v>0</v>
      </c>
      <c r="M32" s="42">
        <f>'inner 04'!K$8</f>
        <v>0</v>
      </c>
      <c r="N32" s="42">
        <f>'inner 04'!L$8</f>
        <v>0</v>
      </c>
      <c r="O32" s="42">
        <f>'inner 04'!M$8</f>
        <v>0</v>
      </c>
      <c r="P32" s="43">
        <f>'inner 04'!N$8</f>
        <v>0</v>
      </c>
      <c r="Q32" s="135">
        <f>'inner 04'!O$8</f>
        <v>0</v>
      </c>
      <c r="R32" s="136"/>
      <c r="S32" s="42">
        <f>'inner 04'!Q$8</f>
        <v>0</v>
      </c>
      <c r="T32" s="43">
        <f>'inner 04'!R$8</f>
        <v>0</v>
      </c>
      <c r="U32" s="42">
        <f>'inner 04'!S$8</f>
        <v>0</v>
      </c>
      <c r="V32" s="42">
        <f>'inner 04'!T$8</f>
        <v>0</v>
      </c>
      <c r="W32" s="45">
        <f>'inner 04'!U$8</f>
        <v>0</v>
      </c>
      <c r="X32" s="42">
        <f>'inner 04'!V$8</f>
        <v>0</v>
      </c>
      <c r="Y32" s="44">
        <f>'inner 04'!W$8</f>
        <v>0</v>
      </c>
      <c r="Z32" s="145">
        <f>'inner 04'!X$8</f>
        <v>0</v>
      </c>
      <c r="AA32" s="148">
        <f>'inner 03'!Y$8</f>
        <v>0</v>
      </c>
      <c r="AC32" s="76">
        <f>'inner 04'!AA$8</f>
        <v>0</v>
      </c>
      <c r="AD32" s="83">
        <v>4</v>
      </c>
      <c r="AE32" s="77">
        <f>'inner 04'!AB$8</f>
        <v>0</v>
      </c>
      <c r="AF32" s="76" t="str">
        <f>IF('inner 04'!AC$8="","",'inner 04'!AC$8)</f>
        <v/>
      </c>
      <c r="AG32" s="78" t="str">
        <f t="shared" si="0"/>
        <v/>
      </c>
    </row>
    <row r="33" spans="1:33" ht="28" customHeight="1">
      <c r="A33" s="155"/>
      <c r="B33" s="39"/>
      <c r="C33" s="86">
        <f>'inner 04'!A$9</f>
        <v>0</v>
      </c>
      <c r="D33" s="40">
        <f>'inner 04'!B$9</f>
        <v>0</v>
      </c>
      <c r="E33" s="86">
        <f>'inner 04'!C$9</f>
        <v>0</v>
      </c>
      <c r="F33" s="41">
        <f>'inner 04'!D$9</f>
        <v>0</v>
      </c>
      <c r="G33" s="86" t="str">
        <f>'inner 04'!E$9</f>
        <v>ejthoh</v>
      </c>
      <c r="H33" s="40">
        <f>'inner 04'!F$9</f>
        <v>0</v>
      </c>
      <c r="I33" s="86">
        <f>'inner 04'!G$9</f>
        <v>0</v>
      </c>
      <c r="J33" s="41">
        <f>'inner 04'!H$9</f>
        <v>0</v>
      </c>
      <c r="K33" s="86">
        <f>'inner 04'!I$9</f>
        <v>0</v>
      </c>
      <c r="L33" s="42">
        <f>'inner 04'!J$9</f>
        <v>0</v>
      </c>
      <c r="M33" s="42">
        <f>'inner 04'!K$9</f>
        <v>0</v>
      </c>
      <c r="N33" s="42">
        <f>'inner 04'!L$9</f>
        <v>0</v>
      </c>
      <c r="O33" s="42">
        <f>'inner 04'!M$9</f>
        <v>0</v>
      </c>
      <c r="P33" s="43">
        <f>'inner 04'!N$9</f>
        <v>0</v>
      </c>
      <c r="Q33" s="135">
        <f>'inner 04'!O$9</f>
        <v>0</v>
      </c>
      <c r="R33" s="136"/>
      <c r="S33" s="42">
        <f>'inner 04'!Q$9</f>
        <v>0</v>
      </c>
      <c r="T33" s="43">
        <f>'inner 04'!R$9</f>
        <v>0</v>
      </c>
      <c r="U33" s="42">
        <f>'inner 04'!S$9</f>
        <v>0</v>
      </c>
      <c r="V33" s="42">
        <f>'inner 04'!T$9</f>
        <v>0</v>
      </c>
      <c r="W33" s="45">
        <f>'inner 04'!U$9</f>
        <v>0</v>
      </c>
      <c r="X33" s="42">
        <f>'inner 04'!V$9</f>
        <v>0</v>
      </c>
      <c r="Y33" s="44">
        <f>'inner 04'!W$9</f>
        <v>0</v>
      </c>
      <c r="Z33" s="145"/>
      <c r="AA33" s="148"/>
      <c r="AC33" s="76" t="str">
        <f>'inner 04'!AA$9</f>
        <v/>
      </c>
      <c r="AD33" s="83">
        <v>4</v>
      </c>
      <c r="AE33" s="77" t="str">
        <f>'inner 04'!AB$9</f>
        <v/>
      </c>
      <c r="AF33" s="76" t="str">
        <f>IF('inner 04'!AC$9="","",'inner 04'!AC$9)</f>
        <v/>
      </c>
      <c r="AG33" s="78" t="str">
        <f t="shared" si="0"/>
        <v/>
      </c>
    </row>
    <row r="34" spans="1:33" ht="28" customHeight="1">
      <c r="A34" s="155"/>
      <c r="B34" s="39">
        <v>14</v>
      </c>
      <c r="C34" s="86" t="str">
        <f>'inner 04'!A$10</f>
        <v>ejthoh</v>
      </c>
      <c r="D34" s="40">
        <f>'inner 04'!B$10</f>
        <v>0</v>
      </c>
      <c r="E34" s="86">
        <f>'inner 04'!C$10</f>
        <v>0</v>
      </c>
      <c r="F34" s="41">
        <f>'inner 04'!D$10</f>
        <v>0</v>
      </c>
      <c r="G34" s="86">
        <f>'inner 04'!E$10</f>
        <v>0</v>
      </c>
      <c r="H34" s="40">
        <f>'inner 04'!F$10</f>
        <v>0</v>
      </c>
      <c r="I34" s="86">
        <f>'inner 04'!G$10</f>
        <v>0</v>
      </c>
      <c r="J34" s="41">
        <f>'inner 04'!H$10</f>
        <v>0</v>
      </c>
      <c r="K34" s="86">
        <f>'inner 04'!I$10</f>
        <v>0</v>
      </c>
      <c r="L34" s="42">
        <f>'inner 04'!J$10</f>
        <v>0</v>
      </c>
      <c r="M34" s="42">
        <f>'inner 04'!K$10</f>
        <v>0</v>
      </c>
      <c r="N34" s="42">
        <f>'inner 04'!L$10</f>
        <v>0</v>
      </c>
      <c r="O34" s="42">
        <f>'inner 04'!M$10</f>
        <v>0</v>
      </c>
      <c r="P34" s="43">
        <f>'inner 04'!N$10</f>
        <v>0</v>
      </c>
      <c r="Q34" s="135">
        <f>'inner 04'!O$10</f>
        <v>0</v>
      </c>
      <c r="R34" s="136"/>
      <c r="S34" s="42">
        <f>'inner 04'!Q$10</f>
        <v>0</v>
      </c>
      <c r="T34" s="43">
        <f>'inner 04'!R$10</f>
        <v>0</v>
      </c>
      <c r="U34" s="42">
        <f>'inner 04'!S$10</f>
        <v>0</v>
      </c>
      <c r="V34" s="42">
        <f>'inner 04'!T$10</f>
        <v>0</v>
      </c>
      <c r="W34" s="45">
        <f>'inner 04'!U$10</f>
        <v>0</v>
      </c>
      <c r="X34" s="42">
        <f>'inner 04'!V$10</f>
        <v>0</v>
      </c>
      <c r="Y34" s="44">
        <f>'inner 04'!W$10</f>
        <v>0</v>
      </c>
      <c r="Z34" s="145">
        <f>'inner 04'!X$10</f>
        <v>0</v>
      </c>
      <c r="AA34" s="148">
        <f>'inner 03'!Y$10</f>
        <v>0</v>
      </c>
      <c r="AC34" s="76" t="str">
        <f>'inner 04'!AA$10</f>
        <v/>
      </c>
      <c r="AD34" s="83">
        <v>4</v>
      </c>
      <c r="AE34" s="77" t="str">
        <f>'inner 04'!AB$10</f>
        <v/>
      </c>
      <c r="AF34" s="76" t="str">
        <f>IF('inner 04'!AC$10="","",'inner 04'!AC$10)</f>
        <v/>
      </c>
      <c r="AG34" s="78" t="str">
        <f t="shared" si="0"/>
        <v/>
      </c>
    </row>
    <row r="35" spans="1:33" ht="28" customHeight="1">
      <c r="A35" s="155"/>
      <c r="B35" s="39"/>
      <c r="C35" s="86">
        <f>'inner 04'!A$11</f>
        <v>0</v>
      </c>
      <c r="D35" s="40">
        <f>'inner 04'!B$11</f>
        <v>0</v>
      </c>
      <c r="E35" s="86">
        <f>'inner 04'!C$11</f>
        <v>0</v>
      </c>
      <c r="F35" s="41">
        <f>'inner 04'!D$11</f>
        <v>0</v>
      </c>
      <c r="G35" s="86" t="str">
        <f>'inner 04'!E$11</f>
        <v>ejthoh</v>
      </c>
      <c r="H35" s="40">
        <f>'inner 04'!F$11</f>
        <v>0</v>
      </c>
      <c r="I35" s="86">
        <f>'inner 04'!G$11</f>
        <v>0</v>
      </c>
      <c r="J35" s="41">
        <f>'inner 04'!H$11</f>
        <v>0</v>
      </c>
      <c r="K35" s="86">
        <f>'inner 04'!I$11</f>
        <v>0</v>
      </c>
      <c r="L35" s="42">
        <f>'inner 04'!J$11</f>
        <v>0</v>
      </c>
      <c r="M35" s="42">
        <f>'inner 04'!K$11</f>
        <v>0</v>
      </c>
      <c r="N35" s="42">
        <f>'inner 04'!L$11</f>
        <v>0</v>
      </c>
      <c r="O35" s="42">
        <f>'inner 04'!M$11</f>
        <v>0</v>
      </c>
      <c r="P35" s="43">
        <f>'inner 04'!N$11</f>
        <v>0</v>
      </c>
      <c r="Q35" s="135">
        <f>'inner 04'!O$11</f>
        <v>0</v>
      </c>
      <c r="R35" s="136"/>
      <c r="S35" s="42">
        <f>'inner 04'!Q$11</f>
        <v>0</v>
      </c>
      <c r="T35" s="43">
        <f>'inner 04'!R$11</f>
        <v>0</v>
      </c>
      <c r="U35" s="42">
        <f>'inner 04'!S$11</f>
        <v>0</v>
      </c>
      <c r="V35" s="42">
        <f>'inner 04'!T$11</f>
        <v>0</v>
      </c>
      <c r="W35" s="45">
        <f>'inner 04'!U$11</f>
        <v>0</v>
      </c>
      <c r="X35" s="42">
        <f>'inner 04'!V$11</f>
        <v>0</v>
      </c>
      <c r="Y35" s="44">
        <f>'inner 04'!W$11</f>
        <v>0</v>
      </c>
      <c r="Z35" s="145"/>
      <c r="AA35" s="148"/>
      <c r="AC35" s="76" t="str">
        <f>'inner 04'!AA$11</f>
        <v/>
      </c>
      <c r="AD35" s="83">
        <v>4</v>
      </c>
      <c r="AE35" s="77" t="str">
        <f>'inner 04'!AB$11</f>
        <v/>
      </c>
      <c r="AF35" s="76" t="str">
        <f>IF('inner 04'!AC$11="","",'inner 04'!AC$11)</f>
        <v/>
      </c>
      <c r="AG35" s="78" t="str">
        <f t="shared" si="0"/>
        <v/>
      </c>
    </row>
    <row r="36" spans="1:33" ht="28" customHeight="1">
      <c r="A36" s="155"/>
      <c r="B36" s="39">
        <v>15</v>
      </c>
      <c r="C36" s="86" t="str">
        <f>'inner 04'!A$12</f>
        <v>ejthoh</v>
      </c>
      <c r="D36" s="40">
        <f>'inner 04'!B$12</f>
        <v>0</v>
      </c>
      <c r="E36" s="86">
        <f>'inner 04'!C$12</f>
        <v>0</v>
      </c>
      <c r="F36" s="41">
        <f>'inner 04'!D$12</f>
        <v>0</v>
      </c>
      <c r="G36" s="86">
        <f>'inner 04'!E$12</f>
        <v>0</v>
      </c>
      <c r="H36" s="40">
        <f>'inner 04'!F$12</f>
        <v>0</v>
      </c>
      <c r="I36" s="86">
        <f>'inner 04'!G$12</f>
        <v>0</v>
      </c>
      <c r="J36" s="41">
        <f>'inner 04'!H$12</f>
        <v>0</v>
      </c>
      <c r="K36" s="86">
        <f>'inner 04'!I$12</f>
        <v>0</v>
      </c>
      <c r="L36" s="42">
        <f>'inner 04'!J$12</f>
        <v>0</v>
      </c>
      <c r="M36" s="42">
        <f>'inner 04'!K$12</f>
        <v>0</v>
      </c>
      <c r="N36" s="42">
        <f>'inner 04'!L$12</f>
        <v>0</v>
      </c>
      <c r="O36" s="42">
        <f>'inner 04'!M$12</f>
        <v>0</v>
      </c>
      <c r="P36" s="43">
        <f>'inner 04'!N$12</f>
        <v>0</v>
      </c>
      <c r="Q36" s="135">
        <f>'inner 04'!O$12</f>
        <v>0</v>
      </c>
      <c r="R36" s="136"/>
      <c r="S36" s="42">
        <f>'inner 04'!Q$12</f>
        <v>0</v>
      </c>
      <c r="T36" s="43">
        <f>'inner 04'!R$12</f>
        <v>0</v>
      </c>
      <c r="U36" s="42">
        <f>'inner 04'!S$12</f>
        <v>0</v>
      </c>
      <c r="V36" s="42">
        <f>'inner 04'!T$12</f>
        <v>0</v>
      </c>
      <c r="W36" s="45">
        <f>'inner 04'!U$12</f>
        <v>0</v>
      </c>
      <c r="X36" s="42">
        <f>'inner 04'!V$12</f>
        <v>0</v>
      </c>
      <c r="Y36" s="44">
        <f>'inner 04'!W$12</f>
        <v>0</v>
      </c>
      <c r="Z36" s="145">
        <f>'inner 04'!X$12</f>
        <v>0</v>
      </c>
      <c r="AA36" s="148">
        <f>'inner 03'!Y$12</f>
        <v>0</v>
      </c>
      <c r="AC36" s="76" t="str">
        <f>'inner 04'!AA$12</f>
        <v/>
      </c>
      <c r="AD36" s="83">
        <v>4</v>
      </c>
      <c r="AE36" s="77" t="str">
        <f>'inner 04'!AB$12</f>
        <v/>
      </c>
      <c r="AF36" s="76" t="str">
        <f>IF('inner 04'!AC$12="","",'inner 04'!AC$12)</f>
        <v/>
      </c>
      <c r="AG36" s="78" t="str">
        <f t="shared" si="0"/>
        <v/>
      </c>
    </row>
    <row r="37" spans="1:33" ht="28" customHeight="1">
      <c r="A37" s="155"/>
      <c r="B37" s="39"/>
      <c r="C37" s="86">
        <f>'inner 04'!A$13</f>
        <v>0</v>
      </c>
      <c r="D37" s="40">
        <f>'inner 04'!B$13</f>
        <v>0</v>
      </c>
      <c r="E37" s="86">
        <f>'inner 04'!C$13</f>
        <v>0</v>
      </c>
      <c r="F37" s="41">
        <f>'inner 04'!D$13</f>
        <v>0</v>
      </c>
      <c r="G37" s="86" t="str">
        <f>'inner 04'!E$13</f>
        <v>ejthoh</v>
      </c>
      <c r="H37" s="40">
        <f>'inner 04'!F$13</f>
        <v>0</v>
      </c>
      <c r="I37" s="86">
        <f>'inner 04'!G$13</f>
        <v>0</v>
      </c>
      <c r="J37" s="41">
        <f>'inner 04'!H$13</f>
        <v>0</v>
      </c>
      <c r="K37" s="86">
        <f>'inner 04'!I$13</f>
        <v>0</v>
      </c>
      <c r="L37" s="42">
        <f>'inner 04'!J$13</f>
        <v>0</v>
      </c>
      <c r="M37" s="42">
        <f>'inner 04'!K$13</f>
        <v>0</v>
      </c>
      <c r="N37" s="42">
        <f>'inner 04'!L$13</f>
        <v>0</v>
      </c>
      <c r="O37" s="42">
        <f>'inner 04'!M$13</f>
        <v>0</v>
      </c>
      <c r="P37" s="43">
        <f>'inner 04'!N$13</f>
        <v>0</v>
      </c>
      <c r="Q37" s="135">
        <f>'inner 04'!O$13</f>
        <v>0</v>
      </c>
      <c r="R37" s="136"/>
      <c r="S37" s="42">
        <f>'inner 04'!Q$13</f>
        <v>0</v>
      </c>
      <c r="T37" s="43">
        <f>'inner 04'!R$13</f>
        <v>0</v>
      </c>
      <c r="U37" s="42">
        <f>'inner 04'!S$13</f>
        <v>0</v>
      </c>
      <c r="V37" s="42">
        <f>'inner 04'!T$13</f>
        <v>0</v>
      </c>
      <c r="W37" s="45">
        <f>'inner 04'!U$13</f>
        <v>0</v>
      </c>
      <c r="X37" s="42">
        <f>'inner 04'!V$13</f>
        <v>0</v>
      </c>
      <c r="Y37" s="44">
        <f>'inner 04'!W$13</f>
        <v>0</v>
      </c>
      <c r="Z37" s="145"/>
      <c r="AA37" s="148"/>
      <c r="AC37" s="76" t="str">
        <f>'inner 04'!AA$13</f>
        <v/>
      </c>
      <c r="AD37" s="83">
        <v>4</v>
      </c>
      <c r="AE37" s="77" t="str">
        <f>'inner 04'!AB$13</f>
        <v/>
      </c>
      <c r="AF37" s="76" t="str">
        <f>IF('inner 04'!AC$13="","",'inner 04'!AC$13)</f>
        <v/>
      </c>
      <c r="AG37" s="78" t="str">
        <f t="shared" si="0"/>
        <v/>
      </c>
    </row>
    <row r="38" spans="1:33" ht="28" customHeight="1">
      <c r="A38" s="155"/>
      <c r="B38" s="39">
        <v>16</v>
      </c>
      <c r="C38" s="86" t="str">
        <f>'inner 04'!A$14</f>
        <v>ejthoh</v>
      </c>
      <c r="D38" s="40">
        <f>'inner 04'!B$14</f>
        <v>0</v>
      </c>
      <c r="E38" s="86">
        <f>'inner 04'!C$14</f>
        <v>0</v>
      </c>
      <c r="F38" s="41">
        <f>'inner 04'!D$14</f>
        <v>0</v>
      </c>
      <c r="G38" s="86">
        <f>'inner 04'!E$14</f>
        <v>0</v>
      </c>
      <c r="H38" s="40">
        <f>'inner 04'!F$14</f>
        <v>0</v>
      </c>
      <c r="I38" s="86">
        <f>'inner 04'!G$14</f>
        <v>0</v>
      </c>
      <c r="J38" s="41">
        <f>'inner 04'!H$14</f>
        <v>0</v>
      </c>
      <c r="K38" s="86">
        <f>'inner 04'!I$14</f>
        <v>0</v>
      </c>
      <c r="L38" s="42">
        <f>'inner 04'!J$14</f>
        <v>0</v>
      </c>
      <c r="M38" s="42">
        <f>'inner 04'!K$14</f>
        <v>0</v>
      </c>
      <c r="N38" s="42">
        <f>'inner 04'!L$14</f>
        <v>0</v>
      </c>
      <c r="O38" s="42">
        <f>'inner 04'!M$14</f>
        <v>0</v>
      </c>
      <c r="P38" s="43">
        <f>'inner 04'!N$14</f>
        <v>0</v>
      </c>
      <c r="Q38" s="135">
        <f>'inner 04'!O$14</f>
        <v>0</v>
      </c>
      <c r="R38" s="136"/>
      <c r="S38" s="42" t="str">
        <f>'inner 04'!Q$14</f>
        <v/>
      </c>
      <c r="T38" s="43" t="str">
        <f>'inner 04'!R$14</f>
        <v/>
      </c>
      <c r="U38" s="42">
        <f>'inner 04'!S$14</f>
        <v>0</v>
      </c>
      <c r="V38" s="42">
        <f>'inner 04'!T$14</f>
        <v>0</v>
      </c>
      <c r="W38" s="45">
        <f>'inner 04'!U$14</f>
        <v>0</v>
      </c>
      <c r="X38" s="42">
        <f>'inner 04'!V$14</f>
        <v>0</v>
      </c>
      <c r="Y38" s="44">
        <f>'inner 04'!W$14</f>
        <v>0</v>
      </c>
      <c r="Z38" s="145">
        <f>'inner 04'!X$14</f>
        <v>0</v>
      </c>
      <c r="AA38" s="148">
        <f>'inner 03'!Y$14</f>
        <v>0</v>
      </c>
      <c r="AC38" s="76" t="str">
        <f>'inner 04'!AA$14</f>
        <v/>
      </c>
      <c r="AD38" s="83">
        <v>4</v>
      </c>
      <c r="AE38" s="77" t="str">
        <f>'inner 04'!AB$14</f>
        <v/>
      </c>
      <c r="AF38" s="76" t="str">
        <f>IF('inner 04'!AC$14="","",'inner 04'!AC$14)</f>
        <v/>
      </c>
      <c r="AG38" s="78" t="str">
        <f t="shared" si="0"/>
        <v/>
      </c>
    </row>
    <row r="39" spans="1:33" ht="28" customHeight="1">
      <c r="A39" s="155"/>
      <c r="B39" s="39"/>
      <c r="C39" s="86">
        <f>'inner 04'!A$15</f>
        <v>0</v>
      </c>
      <c r="D39" s="40">
        <f>'inner 04'!B$15</f>
        <v>0</v>
      </c>
      <c r="E39" s="86">
        <f>'inner 04'!C$15</f>
        <v>0</v>
      </c>
      <c r="F39" s="41">
        <f>'inner 04'!D$15</f>
        <v>0</v>
      </c>
      <c r="G39" s="86" t="str">
        <f>'inner 04'!E$15</f>
        <v>ejthoh</v>
      </c>
      <c r="H39" s="40">
        <f>'inner 04'!F$15</f>
        <v>0</v>
      </c>
      <c r="I39" s="86">
        <f>'inner 04'!G$15</f>
        <v>0</v>
      </c>
      <c r="J39" s="41">
        <f>'inner 04'!H$15</f>
        <v>0</v>
      </c>
      <c r="K39" s="86">
        <f>'inner 04'!I$15</f>
        <v>0</v>
      </c>
      <c r="L39" s="42">
        <f>'inner 04'!J$15</f>
        <v>0</v>
      </c>
      <c r="M39" s="42">
        <f>'inner 04'!K$15</f>
        <v>0</v>
      </c>
      <c r="N39" s="42">
        <f>'inner 04'!L$15</f>
        <v>0</v>
      </c>
      <c r="O39" s="42">
        <f>'inner 04'!M$15</f>
        <v>0</v>
      </c>
      <c r="P39" s="43">
        <f>'inner 04'!N$15</f>
        <v>0</v>
      </c>
      <c r="Q39" s="135">
        <f>'inner 04'!O$15</f>
        <v>0</v>
      </c>
      <c r="R39" s="136"/>
      <c r="S39" s="42" t="str">
        <f>'inner 04'!Q$15</f>
        <v/>
      </c>
      <c r="T39" s="43" t="str">
        <f>'inner 04'!R$15</f>
        <v/>
      </c>
      <c r="U39" s="42">
        <f>'inner 04'!S$15</f>
        <v>0</v>
      </c>
      <c r="V39" s="42">
        <f>'inner 04'!T$15</f>
        <v>0</v>
      </c>
      <c r="W39" s="45">
        <f>'inner 04'!U$15</f>
        <v>0</v>
      </c>
      <c r="X39" s="42">
        <f>'inner 04'!V$15</f>
        <v>0</v>
      </c>
      <c r="Y39" s="44">
        <f>'inner 04'!W$15</f>
        <v>0</v>
      </c>
      <c r="Z39" s="145"/>
      <c r="AA39" s="148"/>
      <c r="AC39" s="76" t="str">
        <f>'inner 04'!AA$15</f>
        <v/>
      </c>
      <c r="AD39" s="83">
        <v>4</v>
      </c>
      <c r="AE39" s="77" t="str">
        <f>'inner 04'!AB$15</f>
        <v/>
      </c>
      <c r="AF39" s="76" t="str">
        <f>IF('inner 04'!AC$15="","",'inner 04'!AC$15)</f>
        <v/>
      </c>
      <c r="AG39" s="78" t="str">
        <f t="shared" si="0"/>
        <v/>
      </c>
    </row>
    <row r="40" spans="1:33" ht="28" customHeight="1">
      <c r="A40" s="155">
        <v>5</v>
      </c>
      <c r="B40" s="39">
        <v>17</v>
      </c>
      <c r="C40" s="86" t="str">
        <f>'inner 05'!A$8</f>
        <v>ejthoh</v>
      </c>
      <c r="D40" s="40">
        <f>'inner 05'!B$8</f>
        <v>0</v>
      </c>
      <c r="E40" s="86">
        <f>'inner 05'!C$8</f>
        <v>0</v>
      </c>
      <c r="F40" s="41">
        <f>'inner 05'!D$8</f>
        <v>0</v>
      </c>
      <c r="G40" s="86">
        <f>'inner 05'!E$8</f>
        <v>0</v>
      </c>
      <c r="H40" s="40">
        <f>'inner 05'!F$8</f>
        <v>0</v>
      </c>
      <c r="I40" s="86">
        <f>'inner 05'!G$8</f>
        <v>0</v>
      </c>
      <c r="J40" s="41">
        <f>'inner 05'!H$8</f>
        <v>0</v>
      </c>
      <c r="K40" s="86">
        <f>'inner 05'!I$8</f>
        <v>0</v>
      </c>
      <c r="L40" s="42">
        <f>'inner 05'!J$8</f>
        <v>0</v>
      </c>
      <c r="M40" s="42">
        <f>'inner 05'!K$8</f>
        <v>0</v>
      </c>
      <c r="N40" s="42">
        <f>'inner 05'!L$8</f>
        <v>0</v>
      </c>
      <c r="O40" s="42">
        <f>'inner 05'!M$8</f>
        <v>0</v>
      </c>
      <c r="P40" s="43">
        <f>'inner 05'!N$8</f>
        <v>0</v>
      </c>
      <c r="Q40" s="135">
        <f>'inner 05'!O$8</f>
        <v>0</v>
      </c>
      <c r="R40" s="136"/>
      <c r="S40" s="42">
        <f>'inner 05'!Q$8</f>
        <v>0</v>
      </c>
      <c r="T40" s="43">
        <f>'inner 05'!R$8</f>
        <v>0</v>
      </c>
      <c r="U40" s="42">
        <f>'inner 05'!S$8</f>
        <v>0</v>
      </c>
      <c r="V40" s="42">
        <f>'inner 05'!T$8</f>
        <v>0</v>
      </c>
      <c r="W40" s="45">
        <f>'inner 05'!U$8</f>
        <v>0</v>
      </c>
      <c r="X40" s="42">
        <f>'inner 05'!V$8</f>
        <v>0</v>
      </c>
      <c r="Y40" s="44">
        <f>'inner 05'!W$8</f>
        <v>0</v>
      </c>
      <c r="Z40" s="145">
        <f>'inner 05'!X$8</f>
        <v>0</v>
      </c>
      <c r="AA40" s="148">
        <f>'inner 02'!Y$8</f>
        <v>0</v>
      </c>
      <c r="AC40" s="76">
        <f>'inner 05'!AA$8</f>
        <v>0</v>
      </c>
      <c r="AD40" s="83">
        <v>5</v>
      </c>
      <c r="AE40" s="77">
        <f>'inner 05'!AB$8</f>
        <v>0</v>
      </c>
      <c r="AF40" s="76" t="str">
        <f>IF('inner 05'!AC$8="","",'inner 05'!AC$8)</f>
        <v/>
      </c>
      <c r="AG40" s="78" t="str">
        <f t="shared" si="0"/>
        <v/>
      </c>
    </row>
    <row r="41" spans="1:33" ht="28" customHeight="1">
      <c r="A41" s="155"/>
      <c r="B41" s="39"/>
      <c r="C41" s="86">
        <f>'inner 05'!A$9</f>
        <v>0</v>
      </c>
      <c r="D41" s="40">
        <f>'inner 05'!B$9</f>
        <v>0</v>
      </c>
      <c r="E41" s="86">
        <f>'inner 05'!C$9</f>
        <v>0</v>
      </c>
      <c r="F41" s="41">
        <f>'inner 05'!D$9</f>
        <v>0</v>
      </c>
      <c r="G41" s="86" t="str">
        <f>'inner 05'!E$9</f>
        <v>ejthoh</v>
      </c>
      <c r="H41" s="40">
        <f>'inner 05'!F$9</f>
        <v>0</v>
      </c>
      <c r="I41" s="86">
        <f>'inner 05'!G$9</f>
        <v>0</v>
      </c>
      <c r="J41" s="41">
        <f>'inner 05'!H$9</f>
        <v>0</v>
      </c>
      <c r="K41" s="86">
        <f>'inner 05'!I$9</f>
        <v>0</v>
      </c>
      <c r="L41" s="42">
        <f>'inner 05'!J$9</f>
        <v>0</v>
      </c>
      <c r="M41" s="42">
        <f>'inner 05'!K$9</f>
        <v>0</v>
      </c>
      <c r="N41" s="42">
        <f>'inner 05'!L$9</f>
        <v>0</v>
      </c>
      <c r="O41" s="42">
        <f>'inner 05'!M$9</f>
        <v>0</v>
      </c>
      <c r="P41" s="43">
        <f>'inner 05'!N$9</f>
        <v>0</v>
      </c>
      <c r="Q41" s="135">
        <f>'inner 05'!O$9</f>
        <v>0</v>
      </c>
      <c r="R41" s="136"/>
      <c r="S41" s="42">
        <f>'inner 05'!Q$9</f>
        <v>0</v>
      </c>
      <c r="T41" s="43">
        <f>'inner 05'!R$9</f>
        <v>0</v>
      </c>
      <c r="U41" s="42">
        <f>'inner 05'!S$9</f>
        <v>0</v>
      </c>
      <c r="V41" s="42">
        <f>'inner 05'!T$9</f>
        <v>0</v>
      </c>
      <c r="W41" s="45">
        <f>'inner 05'!U$9</f>
        <v>0</v>
      </c>
      <c r="X41" s="42">
        <f>'inner 05'!V$9</f>
        <v>0</v>
      </c>
      <c r="Y41" s="44">
        <f>'inner 05'!W$9</f>
        <v>0</v>
      </c>
      <c r="Z41" s="145"/>
      <c r="AA41" s="148"/>
      <c r="AC41" s="76" t="str">
        <f>'inner 05'!AA$9</f>
        <v/>
      </c>
      <c r="AD41" s="83">
        <v>5</v>
      </c>
      <c r="AE41" s="77" t="str">
        <f>'inner 05'!AB$9</f>
        <v/>
      </c>
      <c r="AF41" s="76" t="str">
        <f>IF('inner 05'!AC$9="","",'inner 05'!AC$9)</f>
        <v/>
      </c>
      <c r="AG41" s="78" t="str">
        <f t="shared" si="0"/>
        <v/>
      </c>
    </row>
    <row r="42" spans="1:33" ht="28" customHeight="1">
      <c r="A42" s="155"/>
      <c r="B42" s="39">
        <v>18</v>
      </c>
      <c r="C42" s="86" t="str">
        <f>'inner 05'!A$10</f>
        <v>ejthoh</v>
      </c>
      <c r="D42" s="40">
        <f>'inner 05'!B$10</f>
        <v>0</v>
      </c>
      <c r="E42" s="86">
        <f>'inner 05'!C$10</f>
        <v>0</v>
      </c>
      <c r="F42" s="41">
        <f>'inner 05'!D$10</f>
        <v>0</v>
      </c>
      <c r="G42" s="86">
        <f>'inner 05'!E$10</f>
        <v>0</v>
      </c>
      <c r="H42" s="40">
        <f>'inner 05'!F$10</f>
        <v>0</v>
      </c>
      <c r="I42" s="86">
        <f>'inner 05'!G$10</f>
        <v>0</v>
      </c>
      <c r="J42" s="41">
        <f>'inner 05'!H$10</f>
        <v>0</v>
      </c>
      <c r="K42" s="86">
        <f>'inner 05'!I$10</f>
        <v>0</v>
      </c>
      <c r="L42" s="42">
        <f>'inner 05'!J$10</f>
        <v>0</v>
      </c>
      <c r="M42" s="42">
        <f>'inner 05'!K$10</f>
        <v>0</v>
      </c>
      <c r="N42" s="42">
        <f>'inner 05'!L$10</f>
        <v>0</v>
      </c>
      <c r="O42" s="42">
        <f>'inner 05'!M$10</f>
        <v>0</v>
      </c>
      <c r="P42" s="43">
        <f>'inner 05'!N$10</f>
        <v>0</v>
      </c>
      <c r="Q42" s="135">
        <f>'inner 05'!O$10</f>
        <v>0</v>
      </c>
      <c r="R42" s="136"/>
      <c r="S42" s="42">
        <f>'inner 05'!Q$10</f>
        <v>0</v>
      </c>
      <c r="T42" s="43">
        <f>'inner 05'!R$10</f>
        <v>0</v>
      </c>
      <c r="U42" s="42">
        <f>'inner 05'!S$10</f>
        <v>0</v>
      </c>
      <c r="V42" s="42">
        <f>'inner 05'!T$10</f>
        <v>0</v>
      </c>
      <c r="W42" s="45">
        <f>'inner 05'!U$10</f>
        <v>0</v>
      </c>
      <c r="X42" s="42">
        <f>'inner 05'!V$10</f>
        <v>0</v>
      </c>
      <c r="Y42" s="44">
        <f>'inner 05'!W$10</f>
        <v>0</v>
      </c>
      <c r="Z42" s="145">
        <f>'inner 05'!X$10</f>
        <v>0</v>
      </c>
      <c r="AA42" s="148">
        <f>'inner 02'!Y$10</f>
        <v>0</v>
      </c>
      <c r="AC42" s="76" t="str">
        <f>'inner 05'!AA$10</f>
        <v/>
      </c>
      <c r="AD42" s="83">
        <v>5</v>
      </c>
      <c r="AE42" s="77" t="str">
        <f>'inner 05'!AB$10</f>
        <v/>
      </c>
      <c r="AF42" s="76" t="str">
        <f>IF('inner 05'!AC$10="","",'inner 05'!AC$10)</f>
        <v/>
      </c>
      <c r="AG42" s="78" t="str">
        <f t="shared" si="0"/>
        <v/>
      </c>
    </row>
    <row r="43" spans="1:33" ht="28" customHeight="1">
      <c r="A43" s="155"/>
      <c r="B43" s="39"/>
      <c r="C43" s="86">
        <f>'inner 05'!A$11</f>
        <v>0</v>
      </c>
      <c r="D43" s="40">
        <f>'inner 05'!B$11</f>
        <v>0</v>
      </c>
      <c r="E43" s="86">
        <f>'inner 05'!C$11</f>
        <v>0</v>
      </c>
      <c r="F43" s="41">
        <f>'inner 05'!D$11</f>
        <v>0</v>
      </c>
      <c r="G43" s="86" t="str">
        <f>'inner 05'!E$11</f>
        <v>ejthoh</v>
      </c>
      <c r="H43" s="40">
        <f>'inner 05'!F$11</f>
        <v>0</v>
      </c>
      <c r="I43" s="86">
        <f>'inner 05'!G$11</f>
        <v>0</v>
      </c>
      <c r="J43" s="41">
        <f>'inner 05'!H$11</f>
        <v>0</v>
      </c>
      <c r="K43" s="86">
        <f>'inner 05'!I$11</f>
        <v>0</v>
      </c>
      <c r="L43" s="42">
        <f>'inner 05'!J$11</f>
        <v>0</v>
      </c>
      <c r="M43" s="42">
        <f>'inner 05'!K$11</f>
        <v>0</v>
      </c>
      <c r="N43" s="42">
        <f>'inner 05'!L$11</f>
        <v>0</v>
      </c>
      <c r="O43" s="42">
        <f>'inner 05'!M$11</f>
        <v>0</v>
      </c>
      <c r="P43" s="43">
        <f>'inner 05'!N$11</f>
        <v>0</v>
      </c>
      <c r="Q43" s="135">
        <f>'inner 05'!O$11</f>
        <v>0</v>
      </c>
      <c r="R43" s="136"/>
      <c r="S43" s="42">
        <f>'inner 05'!Q$11</f>
        <v>0</v>
      </c>
      <c r="T43" s="43">
        <f>'inner 05'!R$11</f>
        <v>0</v>
      </c>
      <c r="U43" s="42">
        <f>'inner 05'!S$11</f>
        <v>0</v>
      </c>
      <c r="V43" s="42">
        <f>'inner 05'!T$11</f>
        <v>0</v>
      </c>
      <c r="W43" s="45">
        <f>'inner 05'!U$11</f>
        <v>0</v>
      </c>
      <c r="X43" s="42">
        <f>'inner 05'!V$11</f>
        <v>0</v>
      </c>
      <c r="Y43" s="44">
        <f>'inner 05'!W$11</f>
        <v>0</v>
      </c>
      <c r="Z43" s="145"/>
      <c r="AA43" s="148"/>
      <c r="AC43" s="76" t="str">
        <f>'inner 05'!AA$11</f>
        <v/>
      </c>
      <c r="AD43" s="83">
        <v>5</v>
      </c>
      <c r="AE43" s="77" t="str">
        <f>'inner 05'!AB$11</f>
        <v/>
      </c>
      <c r="AF43" s="76" t="str">
        <f>IF('inner 05'!AC$11="","",'inner 05'!AC$11)</f>
        <v/>
      </c>
      <c r="AG43" s="78" t="str">
        <f t="shared" si="0"/>
        <v/>
      </c>
    </row>
    <row r="44" spans="1:33" ht="28" customHeight="1">
      <c r="A44" s="155"/>
      <c r="B44" s="39">
        <v>19</v>
      </c>
      <c r="C44" s="86" t="str">
        <f>'inner 05'!A$12</f>
        <v>ejthoh</v>
      </c>
      <c r="D44" s="40">
        <f>'inner 05'!B$12</f>
        <v>0</v>
      </c>
      <c r="E44" s="86">
        <f>'inner 05'!C$12</f>
        <v>0</v>
      </c>
      <c r="F44" s="41">
        <f>'inner 05'!D$12</f>
        <v>0</v>
      </c>
      <c r="G44" s="86">
        <f>'inner 05'!E$12</f>
        <v>0</v>
      </c>
      <c r="H44" s="40">
        <f>'inner 05'!F$12</f>
        <v>0</v>
      </c>
      <c r="I44" s="86">
        <f>'inner 05'!G$12</f>
        <v>0</v>
      </c>
      <c r="J44" s="41">
        <f>'inner 05'!H$12</f>
        <v>0</v>
      </c>
      <c r="K44" s="86">
        <f>'inner 05'!I$12</f>
        <v>0</v>
      </c>
      <c r="L44" s="42">
        <f>'inner 05'!J$12</f>
        <v>0</v>
      </c>
      <c r="M44" s="42">
        <f>'inner 05'!K$12</f>
        <v>0</v>
      </c>
      <c r="N44" s="42">
        <f>'inner 05'!L$12</f>
        <v>0</v>
      </c>
      <c r="O44" s="42">
        <f>'inner 05'!M$12</f>
        <v>0</v>
      </c>
      <c r="P44" s="43">
        <f>'inner 05'!N$12</f>
        <v>0</v>
      </c>
      <c r="Q44" s="135">
        <f>'inner 05'!O$12</f>
        <v>0</v>
      </c>
      <c r="R44" s="136"/>
      <c r="S44" s="42">
        <f>'inner 05'!Q$12</f>
        <v>0</v>
      </c>
      <c r="T44" s="43">
        <f>'inner 05'!R$12</f>
        <v>0</v>
      </c>
      <c r="U44" s="42">
        <f>'inner 05'!S$12</f>
        <v>0</v>
      </c>
      <c r="V44" s="42">
        <f>'inner 05'!T$12</f>
        <v>0</v>
      </c>
      <c r="W44" s="45">
        <f>'inner 05'!U$12</f>
        <v>0</v>
      </c>
      <c r="X44" s="42">
        <f>'inner 05'!V$12</f>
        <v>0</v>
      </c>
      <c r="Y44" s="44">
        <f>'inner 05'!W$12</f>
        <v>0</v>
      </c>
      <c r="Z44" s="145">
        <f>'inner 05'!X$12</f>
        <v>0</v>
      </c>
      <c r="AA44" s="148">
        <f>'inner 02'!Y$12</f>
        <v>0</v>
      </c>
      <c r="AC44" s="76" t="str">
        <f>'inner 05'!AA$12</f>
        <v/>
      </c>
      <c r="AD44" s="83">
        <v>5</v>
      </c>
      <c r="AE44" s="77" t="str">
        <f>'inner 05'!AB$12</f>
        <v/>
      </c>
      <c r="AF44" s="76" t="str">
        <f>IF('inner 05'!AC$12="","",'inner 05'!AC$12)</f>
        <v/>
      </c>
      <c r="AG44" s="78" t="str">
        <f t="shared" si="0"/>
        <v/>
      </c>
    </row>
    <row r="45" spans="1:33" ht="28" customHeight="1">
      <c r="A45" s="155"/>
      <c r="B45" s="39"/>
      <c r="C45" s="86">
        <f>'inner 05'!A$13</f>
        <v>0</v>
      </c>
      <c r="D45" s="40">
        <f>'inner 05'!B$13</f>
        <v>0</v>
      </c>
      <c r="E45" s="86">
        <f>'inner 05'!C$13</f>
        <v>0</v>
      </c>
      <c r="F45" s="41">
        <f>'inner 05'!D$13</f>
        <v>0</v>
      </c>
      <c r="G45" s="86" t="str">
        <f>'inner 05'!E$13</f>
        <v>ejthoh</v>
      </c>
      <c r="H45" s="40">
        <f>'inner 05'!F$13</f>
        <v>0</v>
      </c>
      <c r="I45" s="86">
        <f>'inner 05'!G$13</f>
        <v>0</v>
      </c>
      <c r="J45" s="41">
        <f>'inner 05'!H$13</f>
        <v>0</v>
      </c>
      <c r="K45" s="86">
        <f>'inner 05'!I$13</f>
        <v>0</v>
      </c>
      <c r="L45" s="42">
        <f>'inner 05'!J$13</f>
        <v>0</v>
      </c>
      <c r="M45" s="42">
        <f>'inner 05'!K$13</f>
        <v>0</v>
      </c>
      <c r="N45" s="42">
        <f>'inner 05'!L$13</f>
        <v>0</v>
      </c>
      <c r="O45" s="42">
        <f>'inner 05'!M$13</f>
        <v>0</v>
      </c>
      <c r="P45" s="43">
        <f>'inner 05'!N$13</f>
        <v>0</v>
      </c>
      <c r="Q45" s="135">
        <f>'inner 05'!O$13</f>
        <v>0</v>
      </c>
      <c r="R45" s="136"/>
      <c r="S45" s="42">
        <f>'inner 05'!Q$13</f>
        <v>0</v>
      </c>
      <c r="T45" s="43">
        <f>'inner 05'!R$13</f>
        <v>0</v>
      </c>
      <c r="U45" s="42">
        <f>'inner 05'!S$13</f>
        <v>0</v>
      </c>
      <c r="V45" s="42">
        <f>'inner 05'!T$13</f>
        <v>0</v>
      </c>
      <c r="W45" s="45">
        <f>'inner 05'!U$13</f>
        <v>0</v>
      </c>
      <c r="X45" s="42">
        <f>'inner 05'!V$13</f>
        <v>0</v>
      </c>
      <c r="Y45" s="44">
        <f>'inner 05'!W$13</f>
        <v>0</v>
      </c>
      <c r="Z45" s="145"/>
      <c r="AA45" s="148"/>
      <c r="AC45" s="76" t="str">
        <f>'inner 05'!AA$13</f>
        <v/>
      </c>
      <c r="AD45" s="83">
        <v>5</v>
      </c>
      <c r="AE45" s="77" t="str">
        <f>'inner 05'!AB$13</f>
        <v/>
      </c>
      <c r="AF45" s="76" t="str">
        <f>IF('inner 05'!AC$13="","",'inner 05'!AC$13)</f>
        <v/>
      </c>
      <c r="AG45" s="78" t="str">
        <f t="shared" si="0"/>
        <v/>
      </c>
    </row>
    <row r="46" spans="1:33" ht="28" customHeight="1">
      <c r="A46" s="155"/>
      <c r="B46" s="39">
        <v>20</v>
      </c>
      <c r="C46" s="86" t="str">
        <f>'inner 05'!A$14</f>
        <v>ejthoh</v>
      </c>
      <c r="D46" s="40">
        <f>'inner 05'!B$14</f>
        <v>0</v>
      </c>
      <c r="E46" s="86">
        <f>'inner 05'!C$14</f>
        <v>0</v>
      </c>
      <c r="F46" s="41">
        <f>'inner 05'!D$14</f>
        <v>0</v>
      </c>
      <c r="G46" s="86">
        <f>'inner 05'!E$14</f>
        <v>0</v>
      </c>
      <c r="H46" s="40">
        <f>'inner 05'!F$14</f>
        <v>0</v>
      </c>
      <c r="I46" s="86">
        <f>'inner 05'!G$14</f>
        <v>0</v>
      </c>
      <c r="J46" s="41">
        <f>'inner 05'!H$14</f>
        <v>0</v>
      </c>
      <c r="K46" s="86">
        <f>'inner 05'!I$14</f>
        <v>0</v>
      </c>
      <c r="L46" s="42">
        <f>'inner 05'!J$14</f>
        <v>0</v>
      </c>
      <c r="M46" s="42">
        <f>'inner 05'!K$14</f>
        <v>0</v>
      </c>
      <c r="N46" s="42">
        <f>'inner 05'!L$14</f>
        <v>0</v>
      </c>
      <c r="O46" s="42">
        <f>'inner 05'!M$14</f>
        <v>0</v>
      </c>
      <c r="P46" s="43">
        <f>'inner 05'!N$14</f>
        <v>0</v>
      </c>
      <c r="Q46" s="135">
        <f>'inner 05'!O$14</f>
        <v>0</v>
      </c>
      <c r="R46" s="136"/>
      <c r="S46" s="42" t="str">
        <f>'inner 05'!Q$14</f>
        <v/>
      </c>
      <c r="T46" s="43" t="str">
        <f>'inner 05'!R$14</f>
        <v/>
      </c>
      <c r="U46" s="42">
        <f>'inner 05'!S$14</f>
        <v>0</v>
      </c>
      <c r="V46" s="42">
        <f>'inner 05'!T$14</f>
        <v>0</v>
      </c>
      <c r="W46" s="45">
        <f>'inner 05'!U$14</f>
        <v>0</v>
      </c>
      <c r="X46" s="42">
        <f>'inner 05'!V$14</f>
        <v>0</v>
      </c>
      <c r="Y46" s="44">
        <f>'inner 05'!W$14</f>
        <v>0</v>
      </c>
      <c r="Z46" s="145">
        <f>'inner 05'!X$14</f>
        <v>0</v>
      </c>
      <c r="AA46" s="148">
        <f>'inner 02'!Y$14</f>
        <v>0</v>
      </c>
      <c r="AC46" s="76" t="str">
        <f>'inner 05'!AA$14</f>
        <v/>
      </c>
      <c r="AD46" s="83">
        <v>5</v>
      </c>
      <c r="AE46" s="77" t="str">
        <f>'inner 05'!AB$14</f>
        <v/>
      </c>
      <c r="AF46" s="76" t="str">
        <f>IF('inner 05'!AC$14="","",'inner 05'!AC$14)</f>
        <v/>
      </c>
      <c r="AG46" s="78" t="str">
        <f t="shared" si="0"/>
        <v/>
      </c>
    </row>
    <row r="47" spans="1:33" ht="28" customHeight="1">
      <c r="A47" s="155"/>
      <c r="B47" s="39"/>
      <c r="C47" s="86">
        <f>'inner 05'!A$15</f>
        <v>0</v>
      </c>
      <c r="D47" s="40">
        <f>'inner 05'!B$15</f>
        <v>0</v>
      </c>
      <c r="E47" s="86">
        <f>'inner 05'!C$15</f>
        <v>0</v>
      </c>
      <c r="F47" s="41">
        <f>'inner 05'!D$15</f>
        <v>0</v>
      </c>
      <c r="G47" s="86" t="str">
        <f>'inner 05'!E$15</f>
        <v>ejthoh</v>
      </c>
      <c r="H47" s="40">
        <f>'inner 05'!F$15</f>
        <v>0</v>
      </c>
      <c r="I47" s="86">
        <f>'inner 05'!G$15</f>
        <v>0</v>
      </c>
      <c r="J47" s="41">
        <f>'inner 05'!H$15</f>
        <v>0</v>
      </c>
      <c r="K47" s="86">
        <f>'inner 05'!I$15</f>
        <v>0</v>
      </c>
      <c r="L47" s="42">
        <f>'inner 05'!J$15</f>
        <v>0</v>
      </c>
      <c r="M47" s="42">
        <f>'inner 05'!K$15</f>
        <v>0</v>
      </c>
      <c r="N47" s="42">
        <f>'inner 05'!L$15</f>
        <v>0</v>
      </c>
      <c r="O47" s="42">
        <f>'inner 05'!M$15</f>
        <v>0</v>
      </c>
      <c r="P47" s="43">
        <f>'inner 05'!N$15</f>
        <v>0</v>
      </c>
      <c r="Q47" s="135">
        <f>'inner 05'!O$15</f>
        <v>0</v>
      </c>
      <c r="R47" s="136"/>
      <c r="S47" s="42" t="str">
        <f>'inner 05'!Q$15</f>
        <v/>
      </c>
      <c r="T47" s="43" t="str">
        <f>'inner 05'!R$15</f>
        <v/>
      </c>
      <c r="U47" s="42">
        <f>'inner 05'!S$15</f>
        <v>0</v>
      </c>
      <c r="V47" s="42">
        <f>'inner 05'!T$15</f>
        <v>0</v>
      </c>
      <c r="W47" s="45">
        <f>'inner 05'!U$15</f>
        <v>0</v>
      </c>
      <c r="X47" s="42">
        <f>'inner 05'!V$15</f>
        <v>0</v>
      </c>
      <c r="Y47" s="44">
        <f>'inner 05'!W$15</f>
        <v>0</v>
      </c>
      <c r="Z47" s="145"/>
      <c r="AA47" s="148"/>
      <c r="AC47" s="76" t="str">
        <f>'inner 05'!AA$15</f>
        <v/>
      </c>
      <c r="AD47" s="83">
        <v>5</v>
      </c>
      <c r="AE47" s="77" t="str">
        <f>'inner 05'!AB$15</f>
        <v/>
      </c>
      <c r="AF47" s="76" t="str">
        <f>IF('inner 05'!AC$15="","",'inner 05'!AC$15)</f>
        <v/>
      </c>
      <c r="AG47" s="78" t="str">
        <f t="shared" si="0"/>
        <v/>
      </c>
    </row>
    <row r="48" spans="1:33" ht="28" customHeight="1">
      <c r="A48" s="155">
        <v>6</v>
      </c>
      <c r="B48" s="39">
        <v>21</v>
      </c>
      <c r="C48" s="86" t="str">
        <f>'inner 06'!A$8</f>
        <v>ejthoh</v>
      </c>
      <c r="D48" s="40">
        <f>'inner 06'!B$8</f>
        <v>0</v>
      </c>
      <c r="E48" s="86">
        <f>'inner 06'!C$8</f>
        <v>0</v>
      </c>
      <c r="F48" s="41">
        <f>'inner 06'!D$8</f>
        <v>0</v>
      </c>
      <c r="G48" s="86">
        <f>'inner 06'!E$8</f>
        <v>0</v>
      </c>
      <c r="H48" s="40">
        <f>'inner 06'!F$8</f>
        <v>0</v>
      </c>
      <c r="I48" s="86">
        <f>'inner 06'!G$8</f>
        <v>0</v>
      </c>
      <c r="J48" s="41">
        <f>'inner 06'!H$8</f>
        <v>0</v>
      </c>
      <c r="K48" s="86">
        <f>'inner 06'!I$8</f>
        <v>0</v>
      </c>
      <c r="L48" s="42">
        <f>'inner 06'!J$8</f>
        <v>0</v>
      </c>
      <c r="M48" s="42">
        <f>'inner 06'!K$8</f>
        <v>0</v>
      </c>
      <c r="N48" s="42">
        <f>'inner 06'!L$8</f>
        <v>0</v>
      </c>
      <c r="O48" s="42">
        <f>'inner 06'!M$8</f>
        <v>0</v>
      </c>
      <c r="P48" s="43">
        <f>'inner 06'!N$8</f>
        <v>0</v>
      </c>
      <c r="Q48" s="135">
        <f>'inner 06'!O$8</f>
        <v>0</v>
      </c>
      <c r="R48" s="136"/>
      <c r="S48" s="42">
        <f>'inner 06'!Q$8</f>
        <v>0</v>
      </c>
      <c r="T48" s="43">
        <f>'inner 06'!R$8</f>
        <v>0</v>
      </c>
      <c r="U48" s="42">
        <f>'inner 06'!S$8</f>
        <v>0</v>
      </c>
      <c r="V48" s="42">
        <f>'inner 06'!T$8</f>
        <v>0</v>
      </c>
      <c r="W48" s="45">
        <f>'inner 06'!U$8</f>
        <v>0</v>
      </c>
      <c r="X48" s="42">
        <f>'inner 06'!V$8</f>
        <v>0</v>
      </c>
      <c r="Y48" s="44">
        <f>'inner 06'!W$8</f>
        <v>0</v>
      </c>
      <c r="Z48" s="145">
        <f>'inner 06'!X$8</f>
        <v>0</v>
      </c>
      <c r="AA48" s="148">
        <f>'inner 01'!Y$8</f>
        <v>0</v>
      </c>
      <c r="AC48" s="76">
        <f>'inner 06'!AA$8</f>
        <v>0</v>
      </c>
      <c r="AD48" s="83">
        <v>6</v>
      </c>
      <c r="AE48" s="77">
        <f>'inner 06'!AB$8</f>
        <v>0</v>
      </c>
      <c r="AF48" s="76" t="str">
        <f>IF('inner 06'!AC$8="","",'inner 06'!AC$8)</f>
        <v/>
      </c>
      <c r="AG48" s="78" t="str">
        <f t="shared" si="0"/>
        <v/>
      </c>
    </row>
    <row r="49" spans="1:33" ht="28" customHeight="1">
      <c r="A49" s="155"/>
      <c r="B49" s="39"/>
      <c r="C49" s="86">
        <f>'inner 06'!A$9</f>
        <v>0</v>
      </c>
      <c r="D49" s="40">
        <f>'inner 06'!B$9</f>
        <v>0</v>
      </c>
      <c r="E49" s="86">
        <f>'inner 06'!C$9</f>
        <v>0</v>
      </c>
      <c r="F49" s="41">
        <f>'inner 06'!D$9</f>
        <v>0</v>
      </c>
      <c r="G49" s="86" t="str">
        <f>'inner 06'!E$9</f>
        <v>ejthoh</v>
      </c>
      <c r="H49" s="40">
        <f>'inner 06'!F$9</f>
        <v>0</v>
      </c>
      <c r="I49" s="86">
        <f>'inner 06'!G$9</f>
        <v>0</v>
      </c>
      <c r="J49" s="41">
        <f>'inner 06'!H$9</f>
        <v>0</v>
      </c>
      <c r="K49" s="86">
        <f>'inner 06'!I$9</f>
        <v>0</v>
      </c>
      <c r="L49" s="42">
        <f>'inner 06'!J$9</f>
        <v>0</v>
      </c>
      <c r="M49" s="42">
        <f>'inner 06'!K$9</f>
        <v>0</v>
      </c>
      <c r="N49" s="42">
        <f>'inner 06'!L$9</f>
        <v>0</v>
      </c>
      <c r="O49" s="42">
        <f>'inner 06'!M$9</f>
        <v>0</v>
      </c>
      <c r="P49" s="43">
        <f>'inner 06'!N$9</f>
        <v>0</v>
      </c>
      <c r="Q49" s="135">
        <f>'inner 06'!O$9</f>
        <v>0</v>
      </c>
      <c r="R49" s="136"/>
      <c r="S49" s="42">
        <f>'inner 06'!Q$9</f>
        <v>0</v>
      </c>
      <c r="T49" s="43">
        <f>'inner 06'!R$9</f>
        <v>0</v>
      </c>
      <c r="U49" s="42">
        <f>'inner 06'!S$9</f>
        <v>0</v>
      </c>
      <c r="V49" s="42">
        <f>'inner 06'!T$9</f>
        <v>0</v>
      </c>
      <c r="W49" s="45">
        <f>'inner 06'!U$9</f>
        <v>0</v>
      </c>
      <c r="X49" s="42">
        <f>'inner 06'!V$9</f>
        <v>0</v>
      </c>
      <c r="Y49" s="44">
        <f>'inner 06'!W$9</f>
        <v>0</v>
      </c>
      <c r="Z49" s="145"/>
      <c r="AA49" s="148"/>
      <c r="AC49" s="76" t="str">
        <f>'inner 06'!AA$9</f>
        <v/>
      </c>
      <c r="AD49" s="83">
        <v>6</v>
      </c>
      <c r="AE49" s="77" t="str">
        <f>'inner 06'!AB$9</f>
        <v/>
      </c>
      <c r="AF49" s="76" t="str">
        <f>IF('inner 06'!AC$9="","",'inner 06'!AC$9)</f>
        <v/>
      </c>
      <c r="AG49" s="78" t="str">
        <f t="shared" si="0"/>
        <v/>
      </c>
    </row>
    <row r="50" spans="1:33" ht="28" customHeight="1">
      <c r="A50" s="155"/>
      <c r="B50" s="39">
        <v>22</v>
      </c>
      <c r="C50" s="86" t="str">
        <f>'inner 06'!A$10</f>
        <v>ejthoh</v>
      </c>
      <c r="D50" s="40">
        <f>'inner 06'!B$10</f>
        <v>0</v>
      </c>
      <c r="E50" s="86">
        <f>'inner 06'!C$10</f>
        <v>0</v>
      </c>
      <c r="F50" s="41">
        <f>'inner 06'!D$10</f>
        <v>0</v>
      </c>
      <c r="G50" s="86">
        <f>'inner 06'!E$10</f>
        <v>0</v>
      </c>
      <c r="H50" s="40">
        <f>'inner 06'!F$10</f>
        <v>0</v>
      </c>
      <c r="I50" s="86">
        <f>'inner 06'!G$10</f>
        <v>0</v>
      </c>
      <c r="J50" s="41">
        <f>'inner 06'!H$10</f>
        <v>0</v>
      </c>
      <c r="K50" s="86">
        <f>'inner 06'!I$10</f>
        <v>0</v>
      </c>
      <c r="L50" s="42">
        <f>'inner 06'!J$10</f>
        <v>0</v>
      </c>
      <c r="M50" s="42">
        <f>'inner 06'!K$10</f>
        <v>0</v>
      </c>
      <c r="N50" s="42">
        <f>'inner 06'!L$10</f>
        <v>0</v>
      </c>
      <c r="O50" s="42">
        <f>'inner 06'!M$10</f>
        <v>0</v>
      </c>
      <c r="P50" s="43">
        <f>'inner 06'!N$10</f>
        <v>0</v>
      </c>
      <c r="Q50" s="135">
        <f>'inner 06'!O$10</f>
        <v>0</v>
      </c>
      <c r="R50" s="136"/>
      <c r="S50" s="42">
        <f>'inner 06'!Q$10</f>
        <v>0</v>
      </c>
      <c r="T50" s="43">
        <f>'inner 06'!R$10</f>
        <v>0</v>
      </c>
      <c r="U50" s="42">
        <f>'inner 06'!S$10</f>
        <v>0</v>
      </c>
      <c r="V50" s="42">
        <f>'inner 06'!T$10</f>
        <v>0</v>
      </c>
      <c r="W50" s="45">
        <f>'inner 06'!U$10</f>
        <v>0</v>
      </c>
      <c r="X50" s="42">
        <f>'inner 06'!V$10</f>
        <v>0</v>
      </c>
      <c r="Y50" s="44">
        <f>'inner 06'!W$10</f>
        <v>0</v>
      </c>
      <c r="Z50" s="145">
        <f>'inner 06'!X$10</f>
        <v>0</v>
      </c>
      <c r="AA50" s="148">
        <f>'inner 01'!Y$10</f>
        <v>0</v>
      </c>
      <c r="AC50" s="76" t="str">
        <f>'inner 06'!AA$10</f>
        <v/>
      </c>
      <c r="AD50" s="83">
        <v>6</v>
      </c>
      <c r="AE50" s="77" t="str">
        <f>'inner 06'!AB$10</f>
        <v/>
      </c>
      <c r="AF50" s="76" t="str">
        <f>IF('inner 06'!AC$10="","",'inner 06'!AC$10)</f>
        <v/>
      </c>
      <c r="AG50" s="78" t="str">
        <f t="shared" si="0"/>
        <v/>
      </c>
    </row>
    <row r="51" spans="1:33" ht="28" customHeight="1">
      <c r="A51" s="155"/>
      <c r="B51" s="39"/>
      <c r="C51" s="86">
        <f>'inner 06'!A$11</f>
        <v>0</v>
      </c>
      <c r="D51" s="40">
        <f>'inner 06'!B$11</f>
        <v>0</v>
      </c>
      <c r="E51" s="86">
        <f>'inner 06'!C$11</f>
        <v>0</v>
      </c>
      <c r="F51" s="41">
        <f>'inner 06'!D$11</f>
        <v>0</v>
      </c>
      <c r="G51" s="86" t="str">
        <f>'inner 06'!E$11</f>
        <v>ejthoh</v>
      </c>
      <c r="H51" s="40">
        <f>'inner 06'!F$11</f>
        <v>0</v>
      </c>
      <c r="I51" s="86">
        <f>'inner 06'!G$11</f>
        <v>0</v>
      </c>
      <c r="J51" s="41">
        <f>'inner 06'!H$11</f>
        <v>0</v>
      </c>
      <c r="K51" s="86">
        <f>'inner 06'!I$11</f>
        <v>0</v>
      </c>
      <c r="L51" s="42">
        <f>'inner 06'!J$11</f>
        <v>0</v>
      </c>
      <c r="M51" s="42">
        <f>'inner 06'!K$11</f>
        <v>0</v>
      </c>
      <c r="N51" s="42">
        <f>'inner 06'!L$11</f>
        <v>0</v>
      </c>
      <c r="O51" s="42">
        <f>'inner 06'!M$11</f>
        <v>0</v>
      </c>
      <c r="P51" s="43">
        <f>'inner 06'!N$11</f>
        <v>0</v>
      </c>
      <c r="Q51" s="135">
        <f>'inner 06'!O$11</f>
        <v>0</v>
      </c>
      <c r="R51" s="136"/>
      <c r="S51" s="42">
        <f>'inner 06'!Q$11</f>
        <v>0</v>
      </c>
      <c r="T51" s="43">
        <f>'inner 06'!R$11</f>
        <v>0</v>
      </c>
      <c r="U51" s="42">
        <f>'inner 06'!S$11</f>
        <v>0</v>
      </c>
      <c r="V51" s="42">
        <f>'inner 06'!T$11</f>
        <v>0</v>
      </c>
      <c r="W51" s="45">
        <f>'inner 06'!U$11</f>
        <v>0</v>
      </c>
      <c r="X51" s="42">
        <f>'inner 06'!V$11</f>
        <v>0</v>
      </c>
      <c r="Y51" s="44">
        <f>'inner 06'!W$11</f>
        <v>0</v>
      </c>
      <c r="Z51" s="145"/>
      <c r="AA51" s="148"/>
      <c r="AC51" s="76" t="str">
        <f>'inner 06'!AA$11</f>
        <v/>
      </c>
      <c r="AD51" s="83">
        <v>6</v>
      </c>
      <c r="AE51" s="77" t="str">
        <f>'inner 06'!AB$11</f>
        <v/>
      </c>
      <c r="AF51" s="76" t="str">
        <f>IF('inner 06'!AC$11="","",'inner 06'!AC$11)</f>
        <v/>
      </c>
      <c r="AG51" s="78" t="str">
        <f t="shared" si="0"/>
        <v/>
      </c>
    </row>
    <row r="52" spans="1:33" ht="28" customHeight="1">
      <c r="A52" s="155"/>
      <c r="B52" s="39">
        <v>23</v>
      </c>
      <c r="C52" s="86" t="str">
        <f>'inner 06'!A$12</f>
        <v>ejthoh</v>
      </c>
      <c r="D52" s="40">
        <f>'inner 06'!B$12</f>
        <v>0</v>
      </c>
      <c r="E52" s="86">
        <f>'inner 06'!C$12</f>
        <v>0</v>
      </c>
      <c r="F52" s="41">
        <f>'inner 06'!D$12</f>
        <v>0</v>
      </c>
      <c r="G52" s="86">
        <f>'inner 06'!E$12</f>
        <v>0</v>
      </c>
      <c r="H52" s="40">
        <f>'inner 06'!F$12</f>
        <v>0</v>
      </c>
      <c r="I52" s="86">
        <f>'inner 06'!G$12</f>
        <v>0</v>
      </c>
      <c r="J52" s="41">
        <f>'inner 06'!H$12</f>
        <v>0</v>
      </c>
      <c r="K52" s="86">
        <f>'inner 06'!I$12</f>
        <v>0</v>
      </c>
      <c r="L52" s="42">
        <f>'inner 06'!J$12</f>
        <v>0</v>
      </c>
      <c r="M52" s="42">
        <f>'inner 06'!K$12</f>
        <v>0</v>
      </c>
      <c r="N52" s="42">
        <f>'inner 06'!L$12</f>
        <v>0</v>
      </c>
      <c r="O52" s="42">
        <f>'inner 06'!M$12</f>
        <v>0</v>
      </c>
      <c r="P52" s="43">
        <f>'inner 06'!N$12</f>
        <v>0</v>
      </c>
      <c r="Q52" s="135">
        <f>'inner 06'!O$12</f>
        <v>0</v>
      </c>
      <c r="R52" s="136"/>
      <c r="S52" s="42">
        <f>'inner 06'!Q$12</f>
        <v>0</v>
      </c>
      <c r="T52" s="43">
        <f>'inner 06'!R$12</f>
        <v>0</v>
      </c>
      <c r="U52" s="42">
        <f>'inner 06'!S$12</f>
        <v>0</v>
      </c>
      <c r="V52" s="42">
        <f>'inner 06'!T$12</f>
        <v>0</v>
      </c>
      <c r="W52" s="45">
        <f>'inner 06'!U$12</f>
        <v>0</v>
      </c>
      <c r="X52" s="42">
        <f>'inner 06'!V$12</f>
        <v>0</v>
      </c>
      <c r="Y52" s="44">
        <f>'inner 06'!W$12</f>
        <v>0</v>
      </c>
      <c r="Z52" s="145">
        <f>'inner 06'!X$12</f>
        <v>0</v>
      </c>
      <c r="AA52" s="148">
        <f>'inner 01'!Y$12</f>
        <v>0</v>
      </c>
      <c r="AC52" s="76" t="str">
        <f>'inner 06'!AA$12</f>
        <v/>
      </c>
      <c r="AD52" s="83">
        <v>6</v>
      </c>
      <c r="AE52" s="77" t="str">
        <f>'inner 06'!AB$12</f>
        <v/>
      </c>
      <c r="AF52" s="76" t="str">
        <f>IF('inner 06'!AC$12="","",'inner 06'!AC$12)</f>
        <v/>
      </c>
      <c r="AG52" s="78" t="str">
        <f t="shared" si="0"/>
        <v/>
      </c>
    </row>
    <row r="53" spans="1:33" ht="28" customHeight="1">
      <c r="A53" s="155"/>
      <c r="B53" s="39"/>
      <c r="C53" s="86">
        <f>'inner 06'!A$13</f>
        <v>0</v>
      </c>
      <c r="D53" s="40">
        <f>'inner 06'!B$13</f>
        <v>0</v>
      </c>
      <c r="E53" s="86">
        <f>'inner 06'!C$13</f>
        <v>0</v>
      </c>
      <c r="F53" s="41">
        <f>'inner 06'!D$13</f>
        <v>0</v>
      </c>
      <c r="G53" s="86" t="str">
        <f>'inner 06'!E$13</f>
        <v>ejthoh</v>
      </c>
      <c r="H53" s="40">
        <f>'inner 06'!F$13</f>
        <v>0</v>
      </c>
      <c r="I53" s="86">
        <f>'inner 06'!G$13</f>
        <v>0</v>
      </c>
      <c r="J53" s="41">
        <f>'inner 06'!H$13</f>
        <v>0</v>
      </c>
      <c r="K53" s="86">
        <f>'inner 06'!I$13</f>
        <v>0</v>
      </c>
      <c r="L53" s="42">
        <f>'inner 06'!J$13</f>
        <v>0</v>
      </c>
      <c r="M53" s="42">
        <f>'inner 06'!K$13</f>
        <v>0</v>
      </c>
      <c r="N53" s="42">
        <f>'inner 06'!L$13</f>
        <v>0</v>
      </c>
      <c r="O53" s="42">
        <f>'inner 06'!M$13</f>
        <v>0</v>
      </c>
      <c r="P53" s="43">
        <f>'inner 06'!N$13</f>
        <v>0</v>
      </c>
      <c r="Q53" s="135">
        <f>'inner 06'!O$13</f>
        <v>0</v>
      </c>
      <c r="R53" s="136"/>
      <c r="S53" s="42">
        <f>'inner 06'!Q$13</f>
        <v>0</v>
      </c>
      <c r="T53" s="43">
        <f>'inner 06'!R$13</f>
        <v>0</v>
      </c>
      <c r="U53" s="42">
        <f>'inner 06'!S$13</f>
        <v>0</v>
      </c>
      <c r="V53" s="42">
        <f>'inner 06'!T$13</f>
        <v>0</v>
      </c>
      <c r="W53" s="45">
        <f>'inner 06'!U$13</f>
        <v>0</v>
      </c>
      <c r="X53" s="42">
        <f>'inner 06'!V$13</f>
        <v>0</v>
      </c>
      <c r="Y53" s="44">
        <f>'inner 06'!W$13</f>
        <v>0</v>
      </c>
      <c r="Z53" s="145"/>
      <c r="AA53" s="148"/>
      <c r="AC53" s="76" t="str">
        <f>'inner 06'!AA$13</f>
        <v/>
      </c>
      <c r="AD53" s="83">
        <v>6</v>
      </c>
      <c r="AE53" s="77" t="str">
        <f>'inner 06'!AB$13</f>
        <v/>
      </c>
      <c r="AF53" s="76" t="str">
        <f>IF('inner 06'!AC$13="","",'inner 06'!AC$13)</f>
        <v/>
      </c>
      <c r="AG53" s="78" t="str">
        <f t="shared" si="0"/>
        <v/>
      </c>
    </row>
    <row r="54" spans="1:33" ht="28" customHeight="1">
      <c r="A54" s="155"/>
      <c r="B54" s="39">
        <v>24</v>
      </c>
      <c r="C54" s="86" t="str">
        <f>'inner 06'!A$14</f>
        <v>ejthoh</v>
      </c>
      <c r="D54" s="40">
        <f>'inner 06'!B$14</f>
        <v>0</v>
      </c>
      <c r="E54" s="86">
        <f>'inner 06'!C$14</f>
        <v>0</v>
      </c>
      <c r="F54" s="41">
        <f>'inner 06'!D$14</f>
        <v>0</v>
      </c>
      <c r="G54" s="86">
        <f>'inner 06'!E$14</f>
        <v>0</v>
      </c>
      <c r="H54" s="40">
        <f>'inner 06'!F$14</f>
        <v>0</v>
      </c>
      <c r="I54" s="86">
        <f>'inner 06'!G$14</f>
        <v>0</v>
      </c>
      <c r="J54" s="41">
        <f>'inner 06'!H$14</f>
        <v>0</v>
      </c>
      <c r="K54" s="86">
        <f>'inner 06'!I$14</f>
        <v>0</v>
      </c>
      <c r="L54" s="42">
        <f>'inner 06'!J$14</f>
        <v>0</v>
      </c>
      <c r="M54" s="42">
        <f>'inner 06'!K$14</f>
        <v>0</v>
      </c>
      <c r="N54" s="42">
        <f>'inner 06'!L$14</f>
        <v>0</v>
      </c>
      <c r="O54" s="42">
        <f>'inner 06'!M$14</f>
        <v>0</v>
      </c>
      <c r="P54" s="43">
        <f>'inner 06'!N$14</f>
        <v>0</v>
      </c>
      <c r="Q54" s="135">
        <f>'inner 06'!O$14</f>
        <v>0</v>
      </c>
      <c r="R54" s="136"/>
      <c r="S54" s="42" t="str">
        <f>'inner 06'!Q$14</f>
        <v/>
      </c>
      <c r="T54" s="43" t="str">
        <f>'inner 06'!R$14</f>
        <v/>
      </c>
      <c r="U54" s="42">
        <f>'inner 06'!S$14</f>
        <v>0</v>
      </c>
      <c r="V54" s="42">
        <f>'inner 06'!T$14</f>
        <v>0</v>
      </c>
      <c r="W54" s="45">
        <f>'inner 06'!U$14</f>
        <v>0</v>
      </c>
      <c r="X54" s="42">
        <f>'inner 06'!V$14</f>
        <v>0</v>
      </c>
      <c r="Y54" s="44">
        <f>'inner 06'!W$14</f>
        <v>0</v>
      </c>
      <c r="Z54" s="145">
        <f>'inner 06'!X$14</f>
        <v>0</v>
      </c>
      <c r="AA54" s="148">
        <f>'inner 01'!Y$14</f>
        <v>0</v>
      </c>
      <c r="AC54" s="76" t="str">
        <f>'inner 06'!AA$14</f>
        <v/>
      </c>
      <c r="AD54" s="83">
        <v>6</v>
      </c>
      <c r="AE54" s="77" t="str">
        <f>'inner 06'!AB$14</f>
        <v/>
      </c>
      <c r="AF54" s="76" t="str">
        <f>IF('inner 06'!AC$14="","",'inner 06'!AC$14)</f>
        <v/>
      </c>
      <c r="AG54" s="78" t="str">
        <f t="shared" si="0"/>
        <v/>
      </c>
    </row>
    <row r="55" spans="1:33" ht="28" customHeight="1">
      <c r="A55" s="155"/>
      <c r="B55" s="39"/>
      <c r="C55" s="86">
        <f>'inner 06'!A$15</f>
        <v>0</v>
      </c>
      <c r="D55" s="40">
        <f>'inner 06'!B$15</f>
        <v>0</v>
      </c>
      <c r="E55" s="86">
        <f>'inner 06'!C$15</f>
        <v>0</v>
      </c>
      <c r="F55" s="41">
        <f>'inner 06'!D$15</f>
        <v>0</v>
      </c>
      <c r="G55" s="86" t="str">
        <f>'inner 06'!E$15</f>
        <v>ejthoh</v>
      </c>
      <c r="H55" s="40">
        <f>'inner 06'!F$15</f>
        <v>0</v>
      </c>
      <c r="I55" s="86">
        <f>'inner 06'!G$15</f>
        <v>0</v>
      </c>
      <c r="J55" s="41">
        <f>'inner 06'!H$15</f>
        <v>0</v>
      </c>
      <c r="K55" s="86">
        <f>'inner 06'!I$15</f>
        <v>0</v>
      </c>
      <c r="L55" s="42">
        <f>'inner 06'!J$15</f>
        <v>0</v>
      </c>
      <c r="M55" s="42">
        <f>'inner 06'!K$15</f>
        <v>0</v>
      </c>
      <c r="N55" s="42">
        <f>'inner 06'!L$15</f>
        <v>0</v>
      </c>
      <c r="O55" s="42">
        <f>'inner 06'!M$15</f>
        <v>0</v>
      </c>
      <c r="P55" s="43">
        <f>'inner 06'!N$15</f>
        <v>0</v>
      </c>
      <c r="Q55" s="135">
        <f>'inner 06'!O$15</f>
        <v>0</v>
      </c>
      <c r="R55" s="136"/>
      <c r="S55" s="42" t="str">
        <f>'inner 06'!Q$15</f>
        <v/>
      </c>
      <c r="T55" s="43" t="str">
        <f>'inner 06'!R$15</f>
        <v/>
      </c>
      <c r="U55" s="42">
        <f>'inner 06'!S$15</f>
        <v>0</v>
      </c>
      <c r="V55" s="42">
        <f>'inner 06'!T$15</f>
        <v>0</v>
      </c>
      <c r="W55" s="45">
        <f>'inner 06'!U$15</f>
        <v>0</v>
      </c>
      <c r="X55" s="42">
        <f>'inner 06'!V$15</f>
        <v>0</v>
      </c>
      <c r="Y55" s="44">
        <f>'inner 06'!W$15</f>
        <v>0</v>
      </c>
      <c r="Z55" s="145"/>
      <c r="AA55" s="148"/>
      <c r="AC55" s="76" t="str">
        <f>'inner 06'!AA$15</f>
        <v/>
      </c>
      <c r="AD55" s="83">
        <v>6</v>
      </c>
      <c r="AE55" s="77" t="str">
        <f>'inner 06'!AB$15</f>
        <v/>
      </c>
      <c r="AF55" s="76" t="str">
        <f>IF('inner 06'!AC$15="","",'inner 06'!AC$15)</f>
        <v/>
      </c>
      <c r="AG55" s="78" t="str">
        <f t="shared" si="0"/>
        <v/>
      </c>
    </row>
    <row r="56" spans="1:33" ht="28" customHeight="1">
      <c r="A56" s="155">
        <v>7</v>
      </c>
      <c r="B56" s="39">
        <v>25</v>
      </c>
      <c r="C56" s="86" t="str">
        <f>'inner 07'!A$8</f>
        <v>ejthoh</v>
      </c>
      <c r="D56" s="40">
        <f>'inner 07'!B$8</f>
        <v>0</v>
      </c>
      <c r="E56" s="86">
        <f>'inner 07'!C$8</f>
        <v>0</v>
      </c>
      <c r="F56" s="41">
        <f>'inner 07'!D$8</f>
        <v>0</v>
      </c>
      <c r="G56" s="86">
        <f>'inner 07'!E$8</f>
        <v>0</v>
      </c>
      <c r="H56" s="40">
        <f>'inner 07'!F$8</f>
        <v>0</v>
      </c>
      <c r="I56" s="86">
        <f>'inner 07'!G$8</f>
        <v>0</v>
      </c>
      <c r="J56" s="41">
        <f>'inner 07'!H$8</f>
        <v>0</v>
      </c>
      <c r="K56" s="86">
        <f>'inner 07'!I$8</f>
        <v>0</v>
      </c>
      <c r="L56" s="42">
        <f>'inner 07'!J$8</f>
        <v>0</v>
      </c>
      <c r="M56" s="42">
        <f>'inner 07'!K$8</f>
        <v>0</v>
      </c>
      <c r="N56" s="42">
        <f>'inner 07'!L$8</f>
        <v>0</v>
      </c>
      <c r="O56" s="42">
        <f>'inner 07'!M$8</f>
        <v>0</v>
      </c>
      <c r="P56" s="43">
        <f>'inner 07'!N$8</f>
        <v>0</v>
      </c>
      <c r="Q56" s="135">
        <f>'inner 07'!O$8</f>
        <v>0</v>
      </c>
      <c r="R56" s="136"/>
      <c r="S56" s="42">
        <f>'inner 07'!Q$8</f>
        <v>0</v>
      </c>
      <c r="T56" s="43">
        <f>'inner 07'!R$8</f>
        <v>0</v>
      </c>
      <c r="U56" s="42">
        <f>'inner 07'!S$8</f>
        <v>0</v>
      </c>
      <c r="V56" s="42">
        <f>'inner 07'!T$8</f>
        <v>0</v>
      </c>
      <c r="W56" s="45">
        <f>'inner 07'!U$8</f>
        <v>0</v>
      </c>
      <c r="X56" s="42">
        <f>'inner 07'!V$8</f>
        <v>0</v>
      </c>
      <c r="Y56" s="44">
        <f>'inner 07'!W$8</f>
        <v>0</v>
      </c>
      <c r="Z56" s="145">
        <f>'inner 07'!X$8</f>
        <v>0</v>
      </c>
      <c r="AA56" s="148">
        <f>'inner 07'!Y$8</f>
        <v>0</v>
      </c>
      <c r="AC56" s="76">
        <f>'inner 07'!AA$8</f>
        <v>0</v>
      </c>
      <c r="AD56" s="83">
        <v>7</v>
      </c>
      <c r="AE56" s="77">
        <f>'inner 07'!AB$8</f>
        <v>0</v>
      </c>
      <c r="AF56" s="76" t="str">
        <f>IF('inner 07'!AC$8="","",'inner 07'!AC$8)</f>
        <v/>
      </c>
      <c r="AG56" s="78" t="str">
        <f t="shared" si="0"/>
        <v/>
      </c>
    </row>
    <row r="57" spans="1:33" ht="28" customHeight="1">
      <c r="A57" s="155"/>
      <c r="B57" s="39"/>
      <c r="C57" s="86">
        <f>'inner 07'!A$9</f>
        <v>0</v>
      </c>
      <c r="D57" s="40">
        <f>'inner 07'!B$9</f>
        <v>0</v>
      </c>
      <c r="E57" s="86">
        <f>'inner 07'!C$9</f>
        <v>0</v>
      </c>
      <c r="F57" s="41">
        <f>'inner 07'!D$9</f>
        <v>0</v>
      </c>
      <c r="G57" s="86" t="str">
        <f>'inner 07'!E$9</f>
        <v>ejthoh</v>
      </c>
      <c r="H57" s="40">
        <f>'inner 07'!F$9</f>
        <v>0</v>
      </c>
      <c r="I57" s="86">
        <f>'inner 07'!G$9</f>
        <v>0</v>
      </c>
      <c r="J57" s="41">
        <f>'inner 07'!H$9</f>
        <v>0</v>
      </c>
      <c r="K57" s="86">
        <f>'inner 07'!I$9</f>
        <v>0</v>
      </c>
      <c r="L57" s="42">
        <f>'inner 07'!J$9</f>
        <v>0</v>
      </c>
      <c r="M57" s="42">
        <f>'inner 07'!K$9</f>
        <v>0</v>
      </c>
      <c r="N57" s="42">
        <f>'inner 07'!L$9</f>
        <v>0</v>
      </c>
      <c r="O57" s="42">
        <f>'inner 07'!M$9</f>
        <v>0</v>
      </c>
      <c r="P57" s="43">
        <f>'inner 07'!N$9</f>
        <v>0</v>
      </c>
      <c r="Q57" s="135">
        <f>'inner 07'!O$9</f>
        <v>0</v>
      </c>
      <c r="R57" s="136"/>
      <c r="S57" s="42">
        <f>'inner 07'!Q$9</f>
        <v>0</v>
      </c>
      <c r="T57" s="43">
        <f>'inner 07'!R$9</f>
        <v>0</v>
      </c>
      <c r="U57" s="42">
        <f>'inner 07'!S$9</f>
        <v>0</v>
      </c>
      <c r="V57" s="42">
        <f>'inner 07'!T$9</f>
        <v>0</v>
      </c>
      <c r="W57" s="45">
        <f>'inner 07'!U$9</f>
        <v>0</v>
      </c>
      <c r="X57" s="42">
        <f>'inner 07'!V$9</f>
        <v>0</v>
      </c>
      <c r="Y57" s="44">
        <f>'inner 07'!W$9</f>
        <v>0</v>
      </c>
      <c r="Z57" s="145"/>
      <c r="AA57" s="148"/>
      <c r="AC57" s="76" t="str">
        <f>'inner 07'!AA$9</f>
        <v/>
      </c>
      <c r="AD57" s="83">
        <v>7</v>
      </c>
      <c r="AE57" s="77" t="str">
        <f>'inner 07'!AB$9</f>
        <v/>
      </c>
      <c r="AF57" s="76" t="str">
        <f>IF('inner 07'!AC$9="","",'inner 07'!AC$9)</f>
        <v/>
      </c>
      <c r="AG57" s="78" t="str">
        <f t="shared" si="0"/>
        <v/>
      </c>
    </row>
    <row r="58" spans="1:33" ht="28" customHeight="1">
      <c r="A58" s="155"/>
      <c r="B58" s="39">
        <v>26</v>
      </c>
      <c r="C58" s="86" t="str">
        <f>'inner 07'!A$10</f>
        <v>ejthoh</v>
      </c>
      <c r="D58" s="40">
        <f>'inner 07'!B$10</f>
        <v>0</v>
      </c>
      <c r="E58" s="86">
        <f>'inner 07'!C$10</f>
        <v>0</v>
      </c>
      <c r="F58" s="41">
        <f>'inner 07'!D$10</f>
        <v>0</v>
      </c>
      <c r="G58" s="86">
        <f>'inner 07'!E$10</f>
        <v>0</v>
      </c>
      <c r="H58" s="40">
        <f>'inner 07'!F$10</f>
        <v>0</v>
      </c>
      <c r="I58" s="86">
        <f>'inner 07'!G$10</f>
        <v>0</v>
      </c>
      <c r="J58" s="41">
        <f>'inner 07'!H$10</f>
        <v>0</v>
      </c>
      <c r="K58" s="86">
        <f>'inner 07'!I$10</f>
        <v>0</v>
      </c>
      <c r="L58" s="42">
        <f>'inner 07'!J$10</f>
        <v>0</v>
      </c>
      <c r="M58" s="42">
        <f>'inner 07'!K$10</f>
        <v>0</v>
      </c>
      <c r="N58" s="42">
        <f>'inner 07'!L$10</f>
        <v>0</v>
      </c>
      <c r="O58" s="42">
        <f>'inner 07'!M$10</f>
        <v>0</v>
      </c>
      <c r="P58" s="43">
        <f>'inner 07'!N$10</f>
        <v>0</v>
      </c>
      <c r="Q58" s="135">
        <f>'inner 07'!O$10</f>
        <v>0</v>
      </c>
      <c r="R58" s="136"/>
      <c r="S58" s="42">
        <f>'inner 07'!Q$10</f>
        <v>0</v>
      </c>
      <c r="T58" s="43">
        <f>'inner 07'!R$10</f>
        <v>0</v>
      </c>
      <c r="U58" s="42">
        <f>'inner 07'!S$10</f>
        <v>0</v>
      </c>
      <c r="V58" s="42">
        <f>'inner 07'!T$10</f>
        <v>0</v>
      </c>
      <c r="W58" s="45">
        <f>'inner 07'!U$10</f>
        <v>0</v>
      </c>
      <c r="X58" s="42">
        <f>'inner 07'!V$10</f>
        <v>0</v>
      </c>
      <c r="Y58" s="44">
        <f>'inner 07'!W$10</f>
        <v>0</v>
      </c>
      <c r="Z58" s="145">
        <f>'inner 07'!X$10</f>
        <v>0</v>
      </c>
      <c r="AA58" s="148">
        <f>'inner 07'!Y$10</f>
        <v>0</v>
      </c>
      <c r="AC58" s="76" t="str">
        <f>'inner 07'!AA$10</f>
        <v/>
      </c>
      <c r="AD58" s="83">
        <v>7</v>
      </c>
      <c r="AE58" s="77" t="str">
        <f>'inner 07'!AB$10</f>
        <v/>
      </c>
      <c r="AF58" s="76" t="str">
        <f>IF('inner 07'!AC$10="","",'inner 07'!AC$10)</f>
        <v/>
      </c>
      <c r="AG58" s="78" t="str">
        <f t="shared" si="0"/>
        <v/>
      </c>
    </row>
    <row r="59" spans="1:33" ht="28" customHeight="1">
      <c r="A59" s="155"/>
      <c r="B59" s="39"/>
      <c r="C59" s="86">
        <f>'inner 07'!A$11</f>
        <v>0</v>
      </c>
      <c r="D59" s="40">
        <f>'inner 07'!B$11</f>
        <v>0</v>
      </c>
      <c r="E59" s="86">
        <f>'inner 07'!C$11</f>
        <v>0</v>
      </c>
      <c r="F59" s="41">
        <f>'inner 07'!D$11</f>
        <v>0</v>
      </c>
      <c r="G59" s="86" t="str">
        <f>'inner 07'!E$11</f>
        <v>ejthoh</v>
      </c>
      <c r="H59" s="40">
        <f>'inner 07'!F$11</f>
        <v>0</v>
      </c>
      <c r="I59" s="86">
        <f>'inner 07'!G$11</f>
        <v>0</v>
      </c>
      <c r="J59" s="41">
        <f>'inner 07'!H$11</f>
        <v>0</v>
      </c>
      <c r="K59" s="86">
        <f>'inner 07'!I$11</f>
        <v>0</v>
      </c>
      <c r="L59" s="42">
        <f>'inner 07'!J$11</f>
        <v>0</v>
      </c>
      <c r="M59" s="42">
        <f>'inner 07'!K$11</f>
        <v>0</v>
      </c>
      <c r="N59" s="42">
        <f>'inner 07'!L$11</f>
        <v>0</v>
      </c>
      <c r="O59" s="42">
        <f>'inner 07'!M$11</f>
        <v>0</v>
      </c>
      <c r="P59" s="43">
        <f>'inner 07'!N$11</f>
        <v>0</v>
      </c>
      <c r="Q59" s="135">
        <f>'inner 07'!O$11</f>
        <v>0</v>
      </c>
      <c r="R59" s="136"/>
      <c r="S59" s="42">
        <f>'inner 07'!Q$11</f>
        <v>0</v>
      </c>
      <c r="T59" s="43">
        <f>'inner 07'!R$11</f>
        <v>0</v>
      </c>
      <c r="U59" s="42">
        <f>'inner 07'!S$11</f>
        <v>0</v>
      </c>
      <c r="V59" s="42">
        <f>'inner 07'!T$11</f>
        <v>0</v>
      </c>
      <c r="W59" s="45">
        <f>'inner 07'!U$11</f>
        <v>0</v>
      </c>
      <c r="X59" s="42">
        <f>'inner 07'!V$11</f>
        <v>0</v>
      </c>
      <c r="Y59" s="44">
        <f>'inner 07'!W$11</f>
        <v>0</v>
      </c>
      <c r="Z59" s="145"/>
      <c r="AA59" s="148"/>
      <c r="AC59" s="76" t="str">
        <f>'inner 07'!AA$11</f>
        <v/>
      </c>
      <c r="AD59" s="83">
        <v>7</v>
      </c>
      <c r="AE59" s="77" t="str">
        <f>'inner 07'!AB$11</f>
        <v/>
      </c>
      <c r="AF59" s="76" t="str">
        <f>IF('inner 07'!AC$11="","",'inner 07'!AC$11)</f>
        <v/>
      </c>
      <c r="AG59" s="78" t="str">
        <f t="shared" si="0"/>
        <v/>
      </c>
    </row>
    <row r="60" spans="1:33" ht="28" customHeight="1">
      <c r="A60" s="155"/>
      <c r="B60" s="39">
        <v>27</v>
      </c>
      <c r="C60" s="86" t="str">
        <f>'inner 07'!A$12</f>
        <v>ejthoh</v>
      </c>
      <c r="D60" s="40">
        <f>'inner 07'!B$12</f>
        <v>0</v>
      </c>
      <c r="E60" s="86">
        <f>'inner 07'!C$12</f>
        <v>0</v>
      </c>
      <c r="F60" s="41">
        <f>'inner 07'!D$12</f>
        <v>0</v>
      </c>
      <c r="G60" s="86">
        <f>'inner 07'!E$12</f>
        <v>0</v>
      </c>
      <c r="H60" s="40">
        <f>'inner 07'!F$12</f>
        <v>0</v>
      </c>
      <c r="I60" s="86">
        <f>'inner 07'!G$12</f>
        <v>0</v>
      </c>
      <c r="J60" s="41">
        <f>'inner 07'!H$12</f>
        <v>0</v>
      </c>
      <c r="K60" s="86">
        <f>'inner 07'!I$12</f>
        <v>0</v>
      </c>
      <c r="L60" s="42">
        <f>'inner 07'!J$12</f>
        <v>0</v>
      </c>
      <c r="M60" s="42">
        <f>'inner 07'!K$12</f>
        <v>0</v>
      </c>
      <c r="N60" s="42">
        <f>'inner 07'!L$12</f>
        <v>0</v>
      </c>
      <c r="O60" s="42">
        <f>'inner 07'!M$12</f>
        <v>0</v>
      </c>
      <c r="P60" s="43">
        <f>'inner 07'!N$12</f>
        <v>0</v>
      </c>
      <c r="Q60" s="135">
        <f>'inner 07'!O$12</f>
        <v>0</v>
      </c>
      <c r="R60" s="136"/>
      <c r="S60" s="42">
        <f>'inner 07'!Q$12</f>
        <v>0</v>
      </c>
      <c r="T60" s="43">
        <f>'inner 07'!R$12</f>
        <v>0</v>
      </c>
      <c r="U60" s="42">
        <f>'inner 07'!S$12</f>
        <v>0</v>
      </c>
      <c r="V60" s="42">
        <f>'inner 07'!T$12</f>
        <v>0</v>
      </c>
      <c r="W60" s="45">
        <f>'inner 07'!U$12</f>
        <v>0</v>
      </c>
      <c r="X60" s="42">
        <f>'inner 07'!V$12</f>
        <v>0</v>
      </c>
      <c r="Y60" s="44">
        <f>'inner 07'!W$12</f>
        <v>0</v>
      </c>
      <c r="Z60" s="145">
        <f>'inner 07'!X$12</f>
        <v>0</v>
      </c>
      <c r="AA60" s="148">
        <f>'inner 07'!Y$12</f>
        <v>0</v>
      </c>
      <c r="AC60" s="76" t="str">
        <f>'inner 07'!AA$12</f>
        <v/>
      </c>
      <c r="AD60" s="83">
        <v>7</v>
      </c>
      <c r="AE60" s="77" t="str">
        <f>'inner 07'!AB$12</f>
        <v/>
      </c>
      <c r="AF60" s="76" t="str">
        <f>IF('inner 07'!AC$12="","",'inner 07'!AC$12)</f>
        <v/>
      </c>
      <c r="AG60" s="78" t="str">
        <f t="shared" si="0"/>
        <v/>
      </c>
    </row>
    <row r="61" spans="1:33" ht="28" customHeight="1">
      <c r="A61" s="155"/>
      <c r="B61" s="39"/>
      <c r="C61" s="86">
        <f>'inner 07'!A$13</f>
        <v>0</v>
      </c>
      <c r="D61" s="40">
        <f>'inner 07'!B$13</f>
        <v>0</v>
      </c>
      <c r="E61" s="86">
        <f>'inner 07'!C$13</f>
        <v>0</v>
      </c>
      <c r="F61" s="41">
        <f>'inner 07'!D$13</f>
        <v>0</v>
      </c>
      <c r="G61" s="86" t="str">
        <f>'inner 07'!E$13</f>
        <v>ejthoh</v>
      </c>
      <c r="H61" s="40">
        <f>'inner 07'!F$13</f>
        <v>0</v>
      </c>
      <c r="I61" s="86">
        <f>'inner 07'!G$13</f>
        <v>0</v>
      </c>
      <c r="J61" s="41">
        <f>'inner 07'!H$13</f>
        <v>0</v>
      </c>
      <c r="K61" s="86">
        <f>'inner 07'!I$13</f>
        <v>0</v>
      </c>
      <c r="L61" s="42">
        <f>'inner 07'!J$13</f>
        <v>0</v>
      </c>
      <c r="M61" s="42">
        <f>'inner 07'!K$13</f>
        <v>0</v>
      </c>
      <c r="N61" s="42">
        <f>'inner 07'!L$13</f>
        <v>0</v>
      </c>
      <c r="O61" s="42">
        <f>'inner 07'!M$13</f>
        <v>0</v>
      </c>
      <c r="P61" s="43">
        <f>'inner 07'!N$13</f>
        <v>0</v>
      </c>
      <c r="Q61" s="135">
        <f>'inner 07'!O$13</f>
        <v>0</v>
      </c>
      <c r="R61" s="136"/>
      <c r="S61" s="42">
        <f>'inner 07'!Q$13</f>
        <v>0</v>
      </c>
      <c r="T61" s="43">
        <f>'inner 07'!R$13</f>
        <v>0</v>
      </c>
      <c r="U61" s="42">
        <f>'inner 07'!S$13</f>
        <v>0</v>
      </c>
      <c r="V61" s="42">
        <f>'inner 07'!T$13</f>
        <v>0</v>
      </c>
      <c r="W61" s="45">
        <f>'inner 07'!U$13</f>
        <v>0</v>
      </c>
      <c r="X61" s="42">
        <f>'inner 07'!V$13</f>
        <v>0</v>
      </c>
      <c r="Y61" s="44">
        <f>'inner 07'!W$13</f>
        <v>0</v>
      </c>
      <c r="Z61" s="145"/>
      <c r="AA61" s="148"/>
      <c r="AC61" s="76" t="str">
        <f>'inner 07'!AA$13</f>
        <v/>
      </c>
      <c r="AD61" s="83">
        <v>7</v>
      </c>
      <c r="AE61" s="77" t="str">
        <f>'inner 07'!AB$13</f>
        <v/>
      </c>
      <c r="AF61" s="76" t="str">
        <f>IF('inner 07'!AC$13="","",'inner 07'!AC$13)</f>
        <v/>
      </c>
      <c r="AG61" s="78" t="str">
        <f t="shared" si="0"/>
        <v/>
      </c>
    </row>
    <row r="62" spans="1:33" ht="28" customHeight="1">
      <c r="A62" s="155"/>
      <c r="B62" s="39">
        <v>28</v>
      </c>
      <c r="C62" s="86" t="str">
        <f>'inner 07'!A$14</f>
        <v>ejthoh</v>
      </c>
      <c r="D62" s="40">
        <f>'inner 07'!B$14</f>
        <v>0</v>
      </c>
      <c r="E62" s="86">
        <f>'inner 07'!C$14</f>
        <v>0</v>
      </c>
      <c r="F62" s="41">
        <f>'inner 07'!D$14</f>
        <v>0</v>
      </c>
      <c r="G62" s="86">
        <f>'inner 07'!E$14</f>
        <v>0</v>
      </c>
      <c r="H62" s="40">
        <f>'inner 07'!F$14</f>
        <v>0</v>
      </c>
      <c r="I62" s="86">
        <f>'inner 07'!G$14</f>
        <v>0</v>
      </c>
      <c r="J62" s="41">
        <f>'inner 07'!H$14</f>
        <v>0</v>
      </c>
      <c r="K62" s="86">
        <f>'inner 07'!I$14</f>
        <v>0</v>
      </c>
      <c r="L62" s="42">
        <f>'inner 07'!J$14</f>
        <v>0</v>
      </c>
      <c r="M62" s="42">
        <f>'inner 07'!K$14</f>
        <v>0</v>
      </c>
      <c r="N62" s="42">
        <f>'inner 07'!L$14</f>
        <v>0</v>
      </c>
      <c r="O62" s="42">
        <f>'inner 07'!M$14</f>
        <v>0</v>
      </c>
      <c r="P62" s="43">
        <f>'inner 07'!N$14</f>
        <v>0</v>
      </c>
      <c r="Q62" s="135">
        <f>'inner 07'!O$14</f>
        <v>0</v>
      </c>
      <c r="R62" s="136"/>
      <c r="S62" s="42" t="str">
        <f>'inner 07'!Q$14</f>
        <v/>
      </c>
      <c r="T62" s="43" t="str">
        <f>'inner 07'!R$14</f>
        <v/>
      </c>
      <c r="U62" s="42">
        <f>'inner 07'!S$14</f>
        <v>0</v>
      </c>
      <c r="V62" s="42">
        <f>'inner 07'!T$14</f>
        <v>0</v>
      </c>
      <c r="W62" s="45">
        <f>'inner 07'!U$14</f>
        <v>0</v>
      </c>
      <c r="X62" s="42">
        <f>'inner 07'!V$14</f>
        <v>0</v>
      </c>
      <c r="Y62" s="44">
        <f>'inner 07'!W$14</f>
        <v>0</v>
      </c>
      <c r="Z62" s="145">
        <f>'inner 07'!X$14</f>
        <v>0</v>
      </c>
      <c r="AA62" s="148">
        <f>'inner 07'!Y$14</f>
        <v>0</v>
      </c>
      <c r="AC62" s="76" t="str">
        <f>'inner 07'!AA$14</f>
        <v/>
      </c>
      <c r="AD62" s="83">
        <v>7</v>
      </c>
      <c r="AE62" s="77" t="str">
        <f>'inner 07'!AB$14</f>
        <v/>
      </c>
      <c r="AF62" s="76" t="str">
        <f>IF('inner 07'!AC$14="","",'inner 07'!AC$14)</f>
        <v/>
      </c>
      <c r="AG62" s="78" t="str">
        <f t="shared" si="0"/>
        <v/>
      </c>
    </row>
    <row r="63" spans="1:33" ht="28" customHeight="1">
      <c r="A63" s="155"/>
      <c r="B63" s="39"/>
      <c r="C63" s="86">
        <f>'inner 07'!A$15</f>
        <v>0</v>
      </c>
      <c r="D63" s="40">
        <f>'inner 07'!B$15</f>
        <v>0</v>
      </c>
      <c r="E63" s="86">
        <f>'inner 07'!C$15</f>
        <v>0</v>
      </c>
      <c r="F63" s="41">
        <f>'inner 07'!D$15</f>
        <v>0</v>
      </c>
      <c r="G63" s="86" t="str">
        <f>'inner 07'!E$15</f>
        <v>ejthoh</v>
      </c>
      <c r="H63" s="40">
        <f>'inner 07'!F$15</f>
        <v>0</v>
      </c>
      <c r="I63" s="86">
        <f>'inner 07'!G$15</f>
        <v>0</v>
      </c>
      <c r="J63" s="41">
        <f>'inner 07'!H$15</f>
        <v>0</v>
      </c>
      <c r="K63" s="86">
        <f>'inner 07'!I$15</f>
        <v>0</v>
      </c>
      <c r="L63" s="42">
        <f>'inner 07'!J$15</f>
        <v>0</v>
      </c>
      <c r="M63" s="42">
        <f>'inner 07'!K$15</f>
        <v>0</v>
      </c>
      <c r="N63" s="42">
        <f>'inner 07'!L$15</f>
        <v>0</v>
      </c>
      <c r="O63" s="42">
        <f>'inner 07'!M$15</f>
        <v>0</v>
      </c>
      <c r="P63" s="43">
        <f>'inner 07'!N$15</f>
        <v>0</v>
      </c>
      <c r="Q63" s="135">
        <f>'inner 07'!O$15</f>
        <v>0</v>
      </c>
      <c r="R63" s="136"/>
      <c r="S63" s="42" t="str">
        <f>'inner 07'!Q$15</f>
        <v/>
      </c>
      <c r="T63" s="43" t="str">
        <f>'inner 07'!R$15</f>
        <v/>
      </c>
      <c r="U63" s="42">
        <f>'inner 07'!S$15</f>
        <v>0</v>
      </c>
      <c r="V63" s="42">
        <f>'inner 07'!T$15</f>
        <v>0</v>
      </c>
      <c r="W63" s="45">
        <f>'inner 07'!U$15</f>
        <v>0</v>
      </c>
      <c r="X63" s="42">
        <f>'inner 07'!V$15</f>
        <v>0</v>
      </c>
      <c r="Y63" s="44">
        <f>'inner 07'!W$15</f>
        <v>0</v>
      </c>
      <c r="Z63" s="145"/>
      <c r="AA63" s="148"/>
      <c r="AC63" s="76" t="str">
        <f>'inner 07'!AA$15</f>
        <v/>
      </c>
      <c r="AD63" s="83">
        <v>7</v>
      </c>
      <c r="AE63" s="77" t="str">
        <f>'inner 07'!AB$15</f>
        <v/>
      </c>
      <c r="AF63" s="76" t="str">
        <f>IF('inner 07'!AC$15="","",'inner 07'!AC$15)</f>
        <v/>
      </c>
      <c r="AG63" s="78" t="str">
        <f t="shared" si="0"/>
        <v/>
      </c>
    </row>
    <row r="64" spans="1:33" ht="28" customHeight="1">
      <c r="A64" s="155">
        <v>8</v>
      </c>
      <c r="B64" s="39">
        <v>29</v>
      </c>
      <c r="C64" s="86" t="str">
        <f>'inner 08'!A$8</f>
        <v>ejthoh</v>
      </c>
      <c r="D64" s="40">
        <f>'inner 08'!B$8</f>
        <v>0</v>
      </c>
      <c r="E64" s="86">
        <f>'inner 08'!C$8</f>
        <v>0</v>
      </c>
      <c r="F64" s="41">
        <f>'inner 08'!D$8</f>
        <v>0</v>
      </c>
      <c r="G64" s="86">
        <f>'inner 08'!E$8</f>
        <v>0</v>
      </c>
      <c r="H64" s="40">
        <f>'inner 08'!F$8</f>
        <v>0</v>
      </c>
      <c r="I64" s="86">
        <f>'inner 08'!G$8</f>
        <v>0</v>
      </c>
      <c r="J64" s="41">
        <f>'inner 08'!H$8</f>
        <v>0</v>
      </c>
      <c r="K64" s="86">
        <f>'inner 08'!I$8</f>
        <v>0</v>
      </c>
      <c r="L64" s="42">
        <f>'inner 08'!J$8</f>
        <v>0</v>
      </c>
      <c r="M64" s="42">
        <f>'inner 08'!K$8</f>
        <v>0</v>
      </c>
      <c r="N64" s="42">
        <f>'inner 08'!L$8</f>
        <v>0</v>
      </c>
      <c r="O64" s="42">
        <f>'inner 08'!M$8</f>
        <v>0</v>
      </c>
      <c r="P64" s="43">
        <f>'inner 08'!N$8</f>
        <v>0</v>
      </c>
      <c r="Q64" s="135">
        <f>'inner 08'!O$8</f>
        <v>0</v>
      </c>
      <c r="R64" s="136"/>
      <c r="S64" s="42">
        <f>'inner 08'!Q$8</f>
        <v>0</v>
      </c>
      <c r="T64" s="43">
        <f>'inner 08'!R$8</f>
        <v>0</v>
      </c>
      <c r="U64" s="42">
        <f>'inner 08'!S$8</f>
        <v>0</v>
      </c>
      <c r="V64" s="42">
        <f>'inner 08'!T$8</f>
        <v>0</v>
      </c>
      <c r="W64" s="45">
        <f>'inner 08'!U$8</f>
        <v>0</v>
      </c>
      <c r="X64" s="42">
        <f>'inner 08'!V$8</f>
        <v>0</v>
      </c>
      <c r="Y64" s="44">
        <f>'inner 08'!W$8</f>
        <v>0</v>
      </c>
      <c r="Z64" s="145">
        <f>'inner 08'!X$8</f>
        <v>0</v>
      </c>
      <c r="AA64" s="148">
        <f>'inner 08'!Y$8</f>
        <v>0</v>
      </c>
      <c r="AC64" s="76">
        <f>'inner 08'!AA$8</f>
        <v>0</v>
      </c>
      <c r="AD64" s="83">
        <v>8</v>
      </c>
      <c r="AE64" s="77">
        <f>'inner 08'!AB$8</f>
        <v>0</v>
      </c>
      <c r="AF64" s="76" t="str">
        <f>IF('inner 08'!AC$8="","",'inner 08'!AC$8)</f>
        <v/>
      </c>
      <c r="AG64" s="78" t="str">
        <f t="shared" si="0"/>
        <v/>
      </c>
    </row>
    <row r="65" spans="1:33" ht="28" customHeight="1">
      <c r="A65" s="155"/>
      <c r="B65" s="39"/>
      <c r="C65" s="86">
        <f>'inner 08'!A$9</f>
        <v>0</v>
      </c>
      <c r="D65" s="40">
        <f>'inner 08'!B$9</f>
        <v>0</v>
      </c>
      <c r="E65" s="86">
        <f>'inner 08'!C$9</f>
        <v>0</v>
      </c>
      <c r="F65" s="41">
        <f>'inner 08'!D$9</f>
        <v>0</v>
      </c>
      <c r="G65" s="86" t="str">
        <f>'inner 08'!E$9</f>
        <v>ejthoh</v>
      </c>
      <c r="H65" s="40">
        <f>'inner 08'!F$9</f>
        <v>0</v>
      </c>
      <c r="I65" s="86">
        <f>'inner 08'!G$9</f>
        <v>0</v>
      </c>
      <c r="J65" s="41">
        <f>'inner 08'!H$9</f>
        <v>0</v>
      </c>
      <c r="K65" s="86">
        <f>'inner 08'!I$9</f>
        <v>0</v>
      </c>
      <c r="L65" s="42">
        <f>'inner 08'!J$9</f>
        <v>0</v>
      </c>
      <c r="M65" s="42">
        <f>'inner 08'!K$9</f>
        <v>0</v>
      </c>
      <c r="N65" s="42">
        <f>'inner 08'!L$9</f>
        <v>0</v>
      </c>
      <c r="O65" s="42">
        <f>'inner 08'!M$9</f>
        <v>0</v>
      </c>
      <c r="P65" s="43">
        <f>'inner 08'!N$9</f>
        <v>0</v>
      </c>
      <c r="Q65" s="135">
        <f>'inner 08'!O$9</f>
        <v>0</v>
      </c>
      <c r="R65" s="136"/>
      <c r="S65" s="42">
        <f>'inner 08'!Q$9</f>
        <v>0</v>
      </c>
      <c r="T65" s="43">
        <f>'inner 08'!R$9</f>
        <v>0</v>
      </c>
      <c r="U65" s="42">
        <f>'inner 08'!S$9</f>
        <v>0</v>
      </c>
      <c r="V65" s="42">
        <f>'inner 08'!T$9</f>
        <v>0</v>
      </c>
      <c r="W65" s="45">
        <f>'inner 08'!U$9</f>
        <v>0</v>
      </c>
      <c r="X65" s="42">
        <f>'inner 08'!V$9</f>
        <v>0</v>
      </c>
      <c r="Y65" s="44">
        <f>'inner 08'!W$9</f>
        <v>0</v>
      </c>
      <c r="Z65" s="145"/>
      <c r="AA65" s="148"/>
      <c r="AC65" s="76" t="str">
        <f>'inner 08'!AA$9</f>
        <v/>
      </c>
      <c r="AD65" s="83">
        <v>8</v>
      </c>
      <c r="AE65" s="77" t="str">
        <f>'inner 08'!AB$9</f>
        <v/>
      </c>
      <c r="AF65" s="76" t="str">
        <f>IF('inner 08'!AC$9="","",'inner 08'!AC$9)</f>
        <v/>
      </c>
      <c r="AG65" s="78" t="str">
        <f t="shared" si="0"/>
        <v/>
      </c>
    </row>
    <row r="66" spans="1:33" ht="28" customHeight="1">
      <c r="A66" s="155"/>
      <c r="B66" s="39">
        <v>30</v>
      </c>
      <c r="C66" s="86" t="str">
        <f>'inner 08'!A$10</f>
        <v>ejthoh</v>
      </c>
      <c r="D66" s="40">
        <f>'inner 08'!B$10</f>
        <v>0</v>
      </c>
      <c r="E66" s="86">
        <f>'inner 08'!C$10</f>
        <v>0</v>
      </c>
      <c r="F66" s="41">
        <f>'inner 08'!D$10</f>
        <v>0</v>
      </c>
      <c r="G66" s="86">
        <f>'inner 08'!E$10</f>
        <v>0</v>
      </c>
      <c r="H66" s="40">
        <f>'inner 08'!F$10</f>
        <v>0</v>
      </c>
      <c r="I66" s="86">
        <f>'inner 08'!G$10</f>
        <v>0</v>
      </c>
      <c r="J66" s="41">
        <f>'inner 08'!H$10</f>
        <v>0</v>
      </c>
      <c r="K66" s="86">
        <f>'inner 08'!I$10</f>
        <v>0</v>
      </c>
      <c r="L66" s="42">
        <f>'inner 08'!J$10</f>
        <v>0</v>
      </c>
      <c r="M66" s="42">
        <f>'inner 08'!K$10</f>
        <v>0</v>
      </c>
      <c r="N66" s="42">
        <f>'inner 08'!L$10</f>
        <v>0</v>
      </c>
      <c r="O66" s="42">
        <f>'inner 08'!M$10</f>
        <v>0</v>
      </c>
      <c r="P66" s="43">
        <f>'inner 08'!N$10</f>
        <v>0</v>
      </c>
      <c r="Q66" s="135">
        <f>'inner 08'!O$10</f>
        <v>0</v>
      </c>
      <c r="R66" s="136"/>
      <c r="S66" s="42">
        <f>'inner 08'!Q$10</f>
        <v>0</v>
      </c>
      <c r="T66" s="43">
        <f>'inner 08'!R$10</f>
        <v>0</v>
      </c>
      <c r="U66" s="42">
        <f>'inner 08'!S$10</f>
        <v>0</v>
      </c>
      <c r="V66" s="42">
        <f>'inner 08'!T$10</f>
        <v>0</v>
      </c>
      <c r="W66" s="45">
        <f>'inner 08'!U$10</f>
        <v>0</v>
      </c>
      <c r="X66" s="42">
        <f>'inner 08'!V$10</f>
        <v>0</v>
      </c>
      <c r="Y66" s="44">
        <f>'inner 08'!W$10</f>
        <v>0</v>
      </c>
      <c r="Z66" s="145">
        <f>'inner 08'!X$10</f>
        <v>0</v>
      </c>
      <c r="AA66" s="148">
        <f>'inner 08'!Y$10</f>
        <v>0</v>
      </c>
      <c r="AC66" s="76" t="str">
        <f>'inner 08'!AA$10</f>
        <v/>
      </c>
      <c r="AD66" s="83">
        <v>8</v>
      </c>
      <c r="AE66" s="77" t="str">
        <f>'inner 08'!AB$10</f>
        <v/>
      </c>
      <c r="AF66" s="76" t="str">
        <f>IF('inner 08'!AC$10="","",'inner 08'!AC$10)</f>
        <v/>
      </c>
      <c r="AG66" s="78" t="str">
        <f t="shared" si="0"/>
        <v/>
      </c>
    </row>
    <row r="67" spans="1:33" ht="28" customHeight="1">
      <c r="A67" s="155"/>
      <c r="B67" s="39"/>
      <c r="C67" s="86">
        <f>'inner 08'!A$11</f>
        <v>0</v>
      </c>
      <c r="D67" s="40">
        <f>'inner 08'!B$11</f>
        <v>0</v>
      </c>
      <c r="E67" s="86">
        <f>'inner 08'!C$11</f>
        <v>0</v>
      </c>
      <c r="F67" s="41">
        <f>'inner 08'!D$11</f>
        <v>0</v>
      </c>
      <c r="G67" s="86" t="str">
        <f>'inner 08'!E$11</f>
        <v>ejthoh</v>
      </c>
      <c r="H67" s="40">
        <f>'inner 08'!F$11</f>
        <v>0</v>
      </c>
      <c r="I67" s="86">
        <f>'inner 08'!G$11</f>
        <v>0</v>
      </c>
      <c r="J67" s="41">
        <f>'inner 08'!H$11</f>
        <v>0</v>
      </c>
      <c r="K67" s="86">
        <f>'inner 08'!I$11</f>
        <v>0</v>
      </c>
      <c r="L67" s="42">
        <f>'inner 08'!J$11</f>
        <v>0</v>
      </c>
      <c r="M67" s="42">
        <f>'inner 08'!K$11</f>
        <v>0</v>
      </c>
      <c r="N67" s="42">
        <f>'inner 08'!L$11</f>
        <v>0</v>
      </c>
      <c r="O67" s="42">
        <f>'inner 08'!M$11</f>
        <v>0</v>
      </c>
      <c r="P67" s="43">
        <f>'inner 08'!N$11</f>
        <v>0</v>
      </c>
      <c r="Q67" s="135">
        <f>'inner 08'!O$11</f>
        <v>0</v>
      </c>
      <c r="R67" s="136"/>
      <c r="S67" s="42">
        <f>'inner 08'!Q$11</f>
        <v>0</v>
      </c>
      <c r="T67" s="43">
        <f>'inner 08'!R$11</f>
        <v>0</v>
      </c>
      <c r="U67" s="42">
        <f>'inner 08'!S$11</f>
        <v>0</v>
      </c>
      <c r="V67" s="42">
        <f>'inner 08'!T$11</f>
        <v>0</v>
      </c>
      <c r="W67" s="45">
        <f>'inner 08'!U$11</f>
        <v>0</v>
      </c>
      <c r="X67" s="42">
        <f>'inner 08'!V$11</f>
        <v>0</v>
      </c>
      <c r="Y67" s="44">
        <f>'inner 08'!W$11</f>
        <v>0</v>
      </c>
      <c r="Z67" s="145"/>
      <c r="AA67" s="148"/>
      <c r="AC67" s="76" t="str">
        <f>'inner 08'!AA$11</f>
        <v/>
      </c>
      <c r="AD67" s="83">
        <v>8</v>
      </c>
      <c r="AE67" s="77" t="str">
        <f>'inner 08'!AB$11</f>
        <v/>
      </c>
      <c r="AF67" s="76" t="str">
        <f>IF('inner 08'!AC$11="","",'inner 08'!AC$11)</f>
        <v/>
      </c>
      <c r="AG67" s="78" t="str">
        <f t="shared" si="0"/>
        <v/>
      </c>
    </row>
    <row r="68" spans="1:33" ht="28" customHeight="1">
      <c r="A68" s="155"/>
      <c r="B68" s="39">
        <v>31</v>
      </c>
      <c r="C68" s="86" t="str">
        <f>'inner 08'!A$12</f>
        <v>ejthoh</v>
      </c>
      <c r="D68" s="40">
        <f>'inner 08'!B$12</f>
        <v>0</v>
      </c>
      <c r="E68" s="86">
        <f>'inner 08'!C$12</f>
        <v>0</v>
      </c>
      <c r="F68" s="41">
        <f>'inner 08'!D$12</f>
        <v>0</v>
      </c>
      <c r="G68" s="86">
        <f>'inner 08'!E$12</f>
        <v>0</v>
      </c>
      <c r="H68" s="40">
        <f>'inner 08'!F$12</f>
        <v>0</v>
      </c>
      <c r="I68" s="86">
        <f>'inner 08'!G$12</f>
        <v>0</v>
      </c>
      <c r="J68" s="41">
        <f>'inner 08'!H$12</f>
        <v>0</v>
      </c>
      <c r="K68" s="86">
        <f>'inner 08'!I$12</f>
        <v>0</v>
      </c>
      <c r="L68" s="42">
        <f>'inner 08'!J$12</f>
        <v>0</v>
      </c>
      <c r="M68" s="42">
        <f>'inner 08'!K$12</f>
        <v>0</v>
      </c>
      <c r="N68" s="42">
        <f>'inner 08'!L$12</f>
        <v>0</v>
      </c>
      <c r="O68" s="42">
        <f>'inner 08'!M$12</f>
        <v>0</v>
      </c>
      <c r="P68" s="43">
        <f>'inner 08'!N$12</f>
        <v>0</v>
      </c>
      <c r="Q68" s="135">
        <f>'inner 08'!O$12</f>
        <v>0</v>
      </c>
      <c r="R68" s="136"/>
      <c r="S68" s="42">
        <f>'inner 08'!Q$12</f>
        <v>0</v>
      </c>
      <c r="T68" s="43">
        <f>'inner 08'!R$12</f>
        <v>0</v>
      </c>
      <c r="U68" s="42">
        <f>'inner 08'!S$12</f>
        <v>0</v>
      </c>
      <c r="V68" s="42">
        <f>'inner 08'!T$12</f>
        <v>0</v>
      </c>
      <c r="W68" s="45">
        <f>'inner 08'!U$12</f>
        <v>0</v>
      </c>
      <c r="X68" s="42">
        <f>'inner 08'!V$12</f>
        <v>0</v>
      </c>
      <c r="Y68" s="44">
        <f>'inner 08'!W$12</f>
        <v>0</v>
      </c>
      <c r="Z68" s="145">
        <f>'inner 08'!X$12</f>
        <v>0</v>
      </c>
      <c r="AA68" s="148">
        <f>'inner 08'!Y$12</f>
        <v>0</v>
      </c>
      <c r="AC68" s="76" t="str">
        <f>'inner 08'!AA$12</f>
        <v/>
      </c>
      <c r="AD68" s="83">
        <v>8</v>
      </c>
      <c r="AE68" s="77" t="str">
        <f>'inner 08'!AB$12</f>
        <v/>
      </c>
      <c r="AF68" s="76" t="str">
        <f>IF('inner 08'!AC$12="","",'inner 08'!AC$12)</f>
        <v/>
      </c>
      <c r="AG68" s="78" t="str">
        <f t="shared" si="0"/>
        <v/>
      </c>
    </row>
    <row r="69" spans="1:33" ht="28" customHeight="1">
      <c r="A69" s="155"/>
      <c r="B69" s="39"/>
      <c r="C69" s="86">
        <f>'inner 08'!A$13</f>
        <v>0</v>
      </c>
      <c r="D69" s="40">
        <f>'inner 08'!B$13</f>
        <v>0</v>
      </c>
      <c r="E69" s="86">
        <f>'inner 08'!C$13</f>
        <v>0</v>
      </c>
      <c r="F69" s="41">
        <f>'inner 08'!D$13</f>
        <v>0</v>
      </c>
      <c r="G69" s="86" t="str">
        <f>'inner 08'!E$13</f>
        <v>ejthoh</v>
      </c>
      <c r="H69" s="40">
        <f>'inner 08'!F$13</f>
        <v>0</v>
      </c>
      <c r="I69" s="86">
        <f>'inner 08'!G$13</f>
        <v>0</v>
      </c>
      <c r="J69" s="41">
        <f>'inner 08'!H$13</f>
        <v>0</v>
      </c>
      <c r="K69" s="86">
        <f>'inner 08'!I$13</f>
        <v>0</v>
      </c>
      <c r="L69" s="42">
        <f>'inner 08'!J$13</f>
        <v>0</v>
      </c>
      <c r="M69" s="42">
        <f>'inner 08'!K$13</f>
        <v>0</v>
      </c>
      <c r="N69" s="42">
        <f>'inner 08'!L$13</f>
        <v>0</v>
      </c>
      <c r="O69" s="42">
        <f>'inner 08'!M$13</f>
        <v>0</v>
      </c>
      <c r="P69" s="43">
        <f>'inner 08'!N$13</f>
        <v>0</v>
      </c>
      <c r="Q69" s="135">
        <f>'inner 08'!O$13</f>
        <v>0</v>
      </c>
      <c r="R69" s="136"/>
      <c r="S69" s="42">
        <f>'inner 08'!Q$13</f>
        <v>0</v>
      </c>
      <c r="T69" s="43">
        <f>'inner 08'!R$13</f>
        <v>0</v>
      </c>
      <c r="U69" s="42">
        <f>'inner 08'!S$13</f>
        <v>0</v>
      </c>
      <c r="V69" s="42">
        <f>'inner 08'!T$13</f>
        <v>0</v>
      </c>
      <c r="W69" s="45">
        <f>'inner 08'!U$13</f>
        <v>0</v>
      </c>
      <c r="X69" s="42">
        <f>'inner 08'!V$13</f>
        <v>0</v>
      </c>
      <c r="Y69" s="44">
        <f>'inner 08'!W$13</f>
        <v>0</v>
      </c>
      <c r="Z69" s="145"/>
      <c r="AA69" s="148"/>
      <c r="AC69" s="76" t="str">
        <f>'inner 08'!AA$13</f>
        <v/>
      </c>
      <c r="AD69" s="83">
        <v>8</v>
      </c>
      <c r="AE69" s="77" t="str">
        <f>'inner 08'!AB$13</f>
        <v/>
      </c>
      <c r="AF69" s="76" t="str">
        <f>IF('inner 08'!AC$13="","",'inner 08'!AC$13)</f>
        <v/>
      </c>
      <c r="AG69" s="78" t="str">
        <f t="shared" si="0"/>
        <v/>
      </c>
    </row>
    <row r="70" spans="1:33" ht="28" customHeight="1">
      <c r="A70" s="155"/>
      <c r="B70" s="39">
        <v>32</v>
      </c>
      <c r="C70" s="86" t="str">
        <f>'inner 08'!A$14</f>
        <v>ejthoh</v>
      </c>
      <c r="D70" s="40">
        <f>'inner 08'!B$14</f>
        <v>0</v>
      </c>
      <c r="E70" s="86">
        <f>'inner 08'!C$14</f>
        <v>0</v>
      </c>
      <c r="F70" s="41">
        <f>'inner 08'!D$14</f>
        <v>0</v>
      </c>
      <c r="G70" s="86">
        <f>'inner 08'!E$14</f>
        <v>0</v>
      </c>
      <c r="H70" s="40">
        <f>'inner 08'!F$14</f>
        <v>0</v>
      </c>
      <c r="I70" s="86">
        <f>'inner 08'!G$14</f>
        <v>0</v>
      </c>
      <c r="J70" s="41">
        <f>'inner 08'!H$14</f>
        <v>0</v>
      </c>
      <c r="K70" s="86">
        <f>'inner 08'!I$14</f>
        <v>0</v>
      </c>
      <c r="L70" s="42">
        <f>'inner 08'!J$14</f>
        <v>0</v>
      </c>
      <c r="M70" s="42">
        <f>'inner 08'!K$14</f>
        <v>0</v>
      </c>
      <c r="N70" s="42">
        <f>'inner 08'!L$14</f>
        <v>0</v>
      </c>
      <c r="O70" s="42">
        <f>'inner 08'!M$14</f>
        <v>0</v>
      </c>
      <c r="P70" s="43">
        <f>'inner 08'!N$14</f>
        <v>0</v>
      </c>
      <c r="Q70" s="135">
        <f>'inner 08'!O$14</f>
        <v>0</v>
      </c>
      <c r="R70" s="136"/>
      <c r="S70" s="42" t="str">
        <f>'inner 08'!Q$14</f>
        <v/>
      </c>
      <c r="T70" s="43" t="str">
        <f>'inner 08'!R$14</f>
        <v/>
      </c>
      <c r="U70" s="42">
        <f>'inner 08'!S$14</f>
        <v>0</v>
      </c>
      <c r="V70" s="42">
        <f>'inner 08'!T$14</f>
        <v>0</v>
      </c>
      <c r="W70" s="45">
        <f>'inner 08'!U$14</f>
        <v>0</v>
      </c>
      <c r="X70" s="42">
        <f>'inner 08'!V$14</f>
        <v>0</v>
      </c>
      <c r="Y70" s="44">
        <f>'inner 08'!W$14</f>
        <v>0</v>
      </c>
      <c r="Z70" s="145">
        <f>'inner 08'!X$14</f>
        <v>0</v>
      </c>
      <c r="AA70" s="148">
        <f>'inner 08'!Y$14</f>
        <v>0</v>
      </c>
      <c r="AC70" s="76" t="str">
        <f>'inner 08'!AA$14</f>
        <v/>
      </c>
      <c r="AD70" s="83">
        <v>8</v>
      </c>
      <c r="AE70" s="77" t="str">
        <f>'inner 08'!AB$14</f>
        <v/>
      </c>
      <c r="AF70" s="76" t="str">
        <f>IF('inner 08'!AC$14="","",'inner 08'!AC$14)</f>
        <v/>
      </c>
      <c r="AG70" s="78" t="str">
        <f t="shared" si="0"/>
        <v/>
      </c>
    </row>
    <row r="71" spans="1:33" ht="28" customHeight="1">
      <c r="A71" s="155"/>
      <c r="B71" s="39"/>
      <c r="C71" s="86">
        <f>'inner 08'!A$15</f>
        <v>0</v>
      </c>
      <c r="D71" s="40">
        <f>'inner 08'!B$15</f>
        <v>0</v>
      </c>
      <c r="E71" s="86">
        <f>'inner 08'!C$15</f>
        <v>0</v>
      </c>
      <c r="F71" s="41">
        <f>'inner 08'!D$15</f>
        <v>0</v>
      </c>
      <c r="G71" s="86" t="str">
        <f>'inner 08'!E$15</f>
        <v>ejthoh</v>
      </c>
      <c r="H71" s="40">
        <f>'inner 08'!F$15</f>
        <v>0</v>
      </c>
      <c r="I71" s="86">
        <f>'inner 08'!G$15</f>
        <v>0</v>
      </c>
      <c r="J71" s="41">
        <f>'inner 08'!H$15</f>
        <v>0</v>
      </c>
      <c r="K71" s="86">
        <f>'inner 08'!I$15</f>
        <v>0</v>
      </c>
      <c r="L71" s="42">
        <f>'inner 08'!J$15</f>
        <v>0</v>
      </c>
      <c r="M71" s="42">
        <f>'inner 08'!K$15</f>
        <v>0</v>
      </c>
      <c r="N71" s="42">
        <f>'inner 08'!L$15</f>
        <v>0</v>
      </c>
      <c r="O71" s="42">
        <f>'inner 08'!M$15</f>
        <v>0</v>
      </c>
      <c r="P71" s="43">
        <f>'inner 08'!N$15</f>
        <v>0</v>
      </c>
      <c r="Q71" s="135">
        <f>'inner 08'!O$15</f>
        <v>0</v>
      </c>
      <c r="R71" s="136"/>
      <c r="S71" s="42" t="str">
        <f>'inner 08'!Q$15</f>
        <v/>
      </c>
      <c r="T71" s="43" t="str">
        <f>'inner 08'!R$15</f>
        <v/>
      </c>
      <c r="U71" s="42">
        <f>'inner 08'!S$15</f>
        <v>0</v>
      </c>
      <c r="V71" s="42">
        <f>'inner 08'!T$15</f>
        <v>0</v>
      </c>
      <c r="W71" s="45">
        <f>'inner 08'!U$15</f>
        <v>0</v>
      </c>
      <c r="X71" s="42">
        <f>'inner 08'!V$15</f>
        <v>0</v>
      </c>
      <c r="Y71" s="44">
        <f>'inner 08'!W$15</f>
        <v>0</v>
      </c>
      <c r="Z71" s="145"/>
      <c r="AA71" s="148"/>
      <c r="AC71" s="76" t="str">
        <f>'inner 08'!AA$15</f>
        <v/>
      </c>
      <c r="AD71" s="83">
        <v>8</v>
      </c>
      <c r="AE71" s="77" t="str">
        <f>'inner 08'!AB$15</f>
        <v/>
      </c>
      <c r="AF71" s="76" t="str">
        <f>IF('inner 08'!AC$15="","",'inner 08'!AC$15)</f>
        <v/>
      </c>
      <c r="AG71" s="78" t="str">
        <f t="shared" si="0"/>
        <v/>
      </c>
    </row>
    <row r="72" spans="1:33" ht="28" customHeight="1">
      <c r="A72" s="155">
        <v>9</v>
      </c>
      <c r="B72" s="39">
        <v>33</v>
      </c>
      <c r="C72" s="86" t="str">
        <f>'inner 09'!A$8</f>
        <v>ejthoh</v>
      </c>
      <c r="D72" s="40">
        <f>'inner 09'!B$8</f>
        <v>0</v>
      </c>
      <c r="E72" s="86">
        <f>'inner 09'!C$8</f>
        <v>0</v>
      </c>
      <c r="F72" s="41">
        <f>'inner 09'!D$8</f>
        <v>0</v>
      </c>
      <c r="G72" s="86">
        <f>'inner 09'!E$8</f>
        <v>0</v>
      </c>
      <c r="H72" s="40">
        <f>'inner 09'!F$8</f>
        <v>0</v>
      </c>
      <c r="I72" s="86">
        <f>'inner 09'!G$8</f>
        <v>0</v>
      </c>
      <c r="J72" s="41">
        <f>'inner 09'!H$8</f>
        <v>0</v>
      </c>
      <c r="K72" s="86">
        <f>'inner 09'!I$8</f>
        <v>0</v>
      </c>
      <c r="L72" s="42">
        <f>'inner 09'!J$8</f>
        <v>0</v>
      </c>
      <c r="M72" s="42">
        <f>'inner 09'!K$8</f>
        <v>0</v>
      </c>
      <c r="N72" s="42">
        <f>'inner 09'!L$8</f>
        <v>0</v>
      </c>
      <c r="O72" s="42">
        <f>'inner 09'!M$8</f>
        <v>0</v>
      </c>
      <c r="P72" s="43">
        <f>'inner 09'!N$8</f>
        <v>0</v>
      </c>
      <c r="Q72" s="135">
        <f>'inner 09'!O$8</f>
        <v>0</v>
      </c>
      <c r="R72" s="136"/>
      <c r="S72" s="42">
        <f>'inner 09'!Q$8</f>
        <v>0</v>
      </c>
      <c r="T72" s="43">
        <f>'inner 09'!R$8</f>
        <v>0</v>
      </c>
      <c r="U72" s="42">
        <f>'inner 09'!S$8</f>
        <v>0</v>
      </c>
      <c r="V72" s="42">
        <f>'inner 09'!T$8</f>
        <v>0</v>
      </c>
      <c r="W72" s="45">
        <f>'inner 09'!U$8</f>
        <v>0</v>
      </c>
      <c r="X72" s="42">
        <f>'inner 09'!V$8</f>
        <v>0</v>
      </c>
      <c r="Y72" s="44">
        <f>'inner 09'!W$8</f>
        <v>0</v>
      </c>
      <c r="Z72" s="145">
        <f>'inner 09'!X$8</f>
        <v>0</v>
      </c>
      <c r="AA72" s="148">
        <f>'inner 09'!Y$8</f>
        <v>0</v>
      </c>
      <c r="AC72" s="76">
        <f>'inner 09'!AA$8</f>
        <v>0</v>
      </c>
      <c r="AD72" s="83">
        <v>9</v>
      </c>
      <c r="AE72" s="77">
        <f>'inner 09'!AB$8</f>
        <v>0</v>
      </c>
      <c r="AF72" s="76" t="str">
        <f>IF('inner 09'!AC$8="","",'inner 09'!AC$8)</f>
        <v/>
      </c>
      <c r="AG72" s="78" t="str">
        <f t="shared" si="0"/>
        <v/>
      </c>
    </row>
    <row r="73" spans="1:33" ht="28" customHeight="1">
      <c r="A73" s="155"/>
      <c r="B73" s="39"/>
      <c r="C73" s="86">
        <f>'inner 09'!A$9</f>
        <v>0</v>
      </c>
      <c r="D73" s="40">
        <f>'inner 09'!B$9</f>
        <v>0</v>
      </c>
      <c r="E73" s="86">
        <f>'inner 09'!C$9</f>
        <v>0</v>
      </c>
      <c r="F73" s="41">
        <f>'inner 09'!D$9</f>
        <v>0</v>
      </c>
      <c r="G73" s="86" t="str">
        <f>'inner 09'!E$9</f>
        <v>ejthoh</v>
      </c>
      <c r="H73" s="40">
        <f>'inner 09'!F$9</f>
        <v>0</v>
      </c>
      <c r="I73" s="86">
        <f>'inner 09'!G$9</f>
        <v>0</v>
      </c>
      <c r="J73" s="41">
        <f>'inner 09'!H$9</f>
        <v>0</v>
      </c>
      <c r="K73" s="86">
        <f>'inner 09'!I$9</f>
        <v>0</v>
      </c>
      <c r="L73" s="42">
        <f>'inner 09'!J$9</f>
        <v>0</v>
      </c>
      <c r="M73" s="42">
        <f>'inner 09'!K$9</f>
        <v>0</v>
      </c>
      <c r="N73" s="42">
        <f>'inner 09'!L$9</f>
        <v>0</v>
      </c>
      <c r="O73" s="42">
        <f>'inner 09'!M$9</f>
        <v>0</v>
      </c>
      <c r="P73" s="43">
        <f>'inner 09'!N$9</f>
        <v>0</v>
      </c>
      <c r="Q73" s="135">
        <f>'inner 09'!O$9</f>
        <v>0</v>
      </c>
      <c r="R73" s="136"/>
      <c r="S73" s="42">
        <f>'inner 09'!Q$9</f>
        <v>0</v>
      </c>
      <c r="T73" s="43">
        <f>'inner 09'!R$9</f>
        <v>0</v>
      </c>
      <c r="U73" s="42">
        <f>'inner 09'!S$9</f>
        <v>0</v>
      </c>
      <c r="V73" s="42">
        <f>'inner 09'!T$9</f>
        <v>0</v>
      </c>
      <c r="W73" s="45">
        <f>'inner 09'!U$9</f>
        <v>0</v>
      </c>
      <c r="X73" s="42">
        <f>'inner 09'!V$9</f>
        <v>0</v>
      </c>
      <c r="Y73" s="44">
        <f>'inner 09'!W$9</f>
        <v>0</v>
      </c>
      <c r="Z73" s="145"/>
      <c r="AA73" s="148"/>
      <c r="AC73" s="76" t="str">
        <f>'inner 09'!AA$9</f>
        <v/>
      </c>
      <c r="AD73" s="83">
        <v>9</v>
      </c>
      <c r="AE73" s="77" t="str">
        <f>'inner 09'!AB$9</f>
        <v/>
      </c>
      <c r="AF73" s="76" t="str">
        <f>IF('inner 09'!AC$9="","",'inner 09'!AC$9)</f>
        <v/>
      </c>
      <c r="AG73" s="78" t="str">
        <f t="shared" ref="AG73:AG95" si="1">IF(AF73="","",Y73)</f>
        <v/>
      </c>
    </row>
    <row r="74" spans="1:33" ht="28" customHeight="1">
      <c r="A74" s="155"/>
      <c r="B74" s="39">
        <v>34</v>
      </c>
      <c r="C74" s="86" t="str">
        <f>'inner 09'!A$10</f>
        <v>ejthoh</v>
      </c>
      <c r="D74" s="40">
        <f>'inner 09'!B$10</f>
        <v>0</v>
      </c>
      <c r="E74" s="86">
        <f>'inner 09'!C$10</f>
        <v>0</v>
      </c>
      <c r="F74" s="41">
        <f>'inner 09'!D$10</f>
        <v>0</v>
      </c>
      <c r="G74" s="86">
        <f>'inner 09'!E$10</f>
        <v>0</v>
      </c>
      <c r="H74" s="40">
        <f>'inner 09'!F$10</f>
        <v>0</v>
      </c>
      <c r="I74" s="86">
        <f>'inner 09'!G$10</f>
        <v>0</v>
      </c>
      <c r="J74" s="41">
        <f>'inner 09'!H$10</f>
        <v>0</v>
      </c>
      <c r="K74" s="86">
        <f>'inner 09'!I$10</f>
        <v>0</v>
      </c>
      <c r="L74" s="42">
        <f>'inner 09'!J$10</f>
        <v>0</v>
      </c>
      <c r="M74" s="42">
        <f>'inner 09'!K$10</f>
        <v>0</v>
      </c>
      <c r="N74" s="42">
        <f>'inner 09'!L$10</f>
        <v>0</v>
      </c>
      <c r="O74" s="42">
        <f>'inner 09'!M$10</f>
        <v>0</v>
      </c>
      <c r="P74" s="43">
        <f>'inner 09'!N$10</f>
        <v>0</v>
      </c>
      <c r="Q74" s="135">
        <f>'inner 09'!O$10</f>
        <v>0</v>
      </c>
      <c r="R74" s="136"/>
      <c r="S74" s="42">
        <f>'inner 09'!Q$10</f>
        <v>0</v>
      </c>
      <c r="T74" s="43">
        <f>'inner 09'!R$10</f>
        <v>0</v>
      </c>
      <c r="U74" s="42">
        <f>'inner 09'!S$10</f>
        <v>0</v>
      </c>
      <c r="V74" s="42">
        <f>'inner 09'!T$10</f>
        <v>0</v>
      </c>
      <c r="W74" s="45">
        <f>'inner 09'!U$10</f>
        <v>0</v>
      </c>
      <c r="X74" s="42">
        <f>'inner 09'!V$10</f>
        <v>0</v>
      </c>
      <c r="Y74" s="44">
        <f>'inner 09'!W$10</f>
        <v>0</v>
      </c>
      <c r="Z74" s="145">
        <f>'inner 09'!X$10</f>
        <v>0</v>
      </c>
      <c r="AA74" s="148">
        <f>'inner 09'!Y$10</f>
        <v>0</v>
      </c>
      <c r="AC74" s="76" t="str">
        <f>'inner 09'!AA$10</f>
        <v/>
      </c>
      <c r="AD74" s="83">
        <v>9</v>
      </c>
      <c r="AE74" s="77" t="str">
        <f>'inner 09'!AB$10</f>
        <v/>
      </c>
      <c r="AF74" s="76" t="str">
        <f>IF('inner 09'!AC$10="","",'inner 09'!AC$10)</f>
        <v/>
      </c>
      <c r="AG74" s="78" t="str">
        <f t="shared" si="1"/>
        <v/>
      </c>
    </row>
    <row r="75" spans="1:33" ht="28" customHeight="1">
      <c r="A75" s="155"/>
      <c r="B75" s="39"/>
      <c r="C75" s="86">
        <f>'inner 09'!A$11</f>
        <v>0</v>
      </c>
      <c r="D75" s="40">
        <f>'inner 09'!B$11</f>
        <v>0</v>
      </c>
      <c r="E75" s="86">
        <f>'inner 09'!C$11</f>
        <v>0</v>
      </c>
      <c r="F75" s="41">
        <f>'inner 09'!D$11</f>
        <v>0</v>
      </c>
      <c r="G75" s="86" t="str">
        <f>'inner 09'!E$11</f>
        <v>ejthoh</v>
      </c>
      <c r="H75" s="40">
        <f>'inner 09'!F$11</f>
        <v>0</v>
      </c>
      <c r="I75" s="86">
        <f>'inner 09'!G$11</f>
        <v>0</v>
      </c>
      <c r="J75" s="41">
        <f>'inner 09'!H$11</f>
        <v>0</v>
      </c>
      <c r="K75" s="86">
        <f>'inner 09'!I$11</f>
        <v>0</v>
      </c>
      <c r="L75" s="42">
        <f>'inner 09'!J$11</f>
        <v>0</v>
      </c>
      <c r="M75" s="42">
        <f>'inner 09'!K$11</f>
        <v>0</v>
      </c>
      <c r="N75" s="42">
        <f>'inner 09'!L$11</f>
        <v>0</v>
      </c>
      <c r="O75" s="42">
        <f>'inner 09'!M$11</f>
        <v>0</v>
      </c>
      <c r="P75" s="43">
        <f>'inner 09'!N$11</f>
        <v>0</v>
      </c>
      <c r="Q75" s="135">
        <f>'inner 09'!O$11</f>
        <v>0</v>
      </c>
      <c r="R75" s="136"/>
      <c r="S75" s="42">
        <f>'inner 09'!Q$11</f>
        <v>0</v>
      </c>
      <c r="T75" s="43">
        <f>'inner 09'!R$11</f>
        <v>0</v>
      </c>
      <c r="U75" s="42">
        <f>'inner 09'!S$11</f>
        <v>0</v>
      </c>
      <c r="V75" s="42">
        <f>'inner 09'!T$11</f>
        <v>0</v>
      </c>
      <c r="W75" s="45">
        <f>'inner 09'!U$11</f>
        <v>0</v>
      </c>
      <c r="X75" s="42">
        <f>'inner 09'!V$11</f>
        <v>0</v>
      </c>
      <c r="Y75" s="44">
        <f>'inner 09'!W$11</f>
        <v>0</v>
      </c>
      <c r="Z75" s="145"/>
      <c r="AA75" s="148"/>
      <c r="AC75" s="76" t="str">
        <f>'inner 09'!AA$11</f>
        <v/>
      </c>
      <c r="AD75" s="83">
        <v>9</v>
      </c>
      <c r="AE75" s="77" t="str">
        <f>'inner 09'!AB$11</f>
        <v/>
      </c>
      <c r="AF75" s="76" t="str">
        <f>IF('inner 09'!AC$11="","",'inner 09'!AC$11)</f>
        <v/>
      </c>
      <c r="AG75" s="78" t="str">
        <f t="shared" si="1"/>
        <v/>
      </c>
    </row>
    <row r="76" spans="1:33" ht="28" customHeight="1">
      <c r="A76" s="155"/>
      <c r="B76" s="39">
        <v>35</v>
      </c>
      <c r="C76" s="86" t="str">
        <f>'inner 09'!A$12</f>
        <v>ejthoh</v>
      </c>
      <c r="D76" s="40">
        <f>'inner 09'!B$12</f>
        <v>0</v>
      </c>
      <c r="E76" s="86">
        <f>'inner 09'!C$12</f>
        <v>0</v>
      </c>
      <c r="F76" s="41">
        <f>'inner 09'!D$12</f>
        <v>0</v>
      </c>
      <c r="G76" s="86">
        <f>'inner 09'!E$12</f>
        <v>0</v>
      </c>
      <c r="H76" s="40">
        <f>'inner 09'!F$12</f>
        <v>0</v>
      </c>
      <c r="I76" s="86">
        <f>'inner 09'!G$12</f>
        <v>0</v>
      </c>
      <c r="J76" s="41">
        <f>'inner 09'!H$12</f>
        <v>0</v>
      </c>
      <c r="K76" s="86">
        <f>'inner 09'!I$12</f>
        <v>0</v>
      </c>
      <c r="L76" s="42">
        <f>'inner 09'!J$12</f>
        <v>0</v>
      </c>
      <c r="M76" s="42">
        <f>'inner 09'!K$12</f>
        <v>0</v>
      </c>
      <c r="N76" s="42">
        <f>'inner 09'!L$12</f>
        <v>0</v>
      </c>
      <c r="O76" s="42">
        <f>'inner 09'!M$12</f>
        <v>0</v>
      </c>
      <c r="P76" s="43">
        <f>'inner 09'!N$12</f>
        <v>0</v>
      </c>
      <c r="Q76" s="135">
        <f>'inner 09'!O$12</f>
        <v>0</v>
      </c>
      <c r="R76" s="136"/>
      <c r="S76" s="42">
        <f>'inner 09'!Q$12</f>
        <v>0</v>
      </c>
      <c r="T76" s="43">
        <f>'inner 09'!R$12</f>
        <v>0</v>
      </c>
      <c r="U76" s="42">
        <f>'inner 09'!S$12</f>
        <v>0</v>
      </c>
      <c r="V76" s="42">
        <f>'inner 09'!T$12</f>
        <v>0</v>
      </c>
      <c r="W76" s="45">
        <f>'inner 09'!U$12</f>
        <v>0</v>
      </c>
      <c r="X76" s="42">
        <f>'inner 09'!V$12</f>
        <v>0</v>
      </c>
      <c r="Y76" s="44">
        <f>'inner 09'!W$12</f>
        <v>0</v>
      </c>
      <c r="Z76" s="145">
        <f>'inner 09'!X$12</f>
        <v>0</v>
      </c>
      <c r="AA76" s="148">
        <f>'inner 09'!Y$12</f>
        <v>0</v>
      </c>
      <c r="AC76" s="76" t="str">
        <f>'inner 09'!AA$12</f>
        <v/>
      </c>
      <c r="AD76" s="83">
        <v>9</v>
      </c>
      <c r="AE76" s="77" t="str">
        <f>'inner 09'!AB$12</f>
        <v/>
      </c>
      <c r="AF76" s="76" t="str">
        <f>IF('inner 09'!AC$12="","",'inner 09'!AC$12)</f>
        <v/>
      </c>
      <c r="AG76" s="78" t="str">
        <f t="shared" si="1"/>
        <v/>
      </c>
    </row>
    <row r="77" spans="1:33" ht="28" customHeight="1">
      <c r="A77" s="155"/>
      <c r="B77" s="39"/>
      <c r="C77" s="86">
        <f>'inner 09'!A$13</f>
        <v>0</v>
      </c>
      <c r="D77" s="40">
        <f>'inner 09'!B$13</f>
        <v>0</v>
      </c>
      <c r="E77" s="86">
        <f>'inner 09'!C$13</f>
        <v>0</v>
      </c>
      <c r="F77" s="41">
        <f>'inner 09'!D$13</f>
        <v>0</v>
      </c>
      <c r="G77" s="86" t="str">
        <f>'inner 09'!E$13</f>
        <v>ejthoh</v>
      </c>
      <c r="H77" s="40">
        <f>'inner 09'!F$13</f>
        <v>0</v>
      </c>
      <c r="I77" s="86">
        <f>'inner 09'!G$13</f>
        <v>0</v>
      </c>
      <c r="J77" s="41">
        <f>'inner 09'!H$13</f>
        <v>0</v>
      </c>
      <c r="K77" s="86">
        <f>'inner 09'!I$13</f>
        <v>0</v>
      </c>
      <c r="L77" s="42">
        <f>'inner 09'!J$13</f>
        <v>0</v>
      </c>
      <c r="M77" s="42">
        <f>'inner 09'!K$13</f>
        <v>0</v>
      </c>
      <c r="N77" s="42">
        <f>'inner 09'!L$13</f>
        <v>0</v>
      </c>
      <c r="O77" s="42">
        <f>'inner 09'!M$13</f>
        <v>0</v>
      </c>
      <c r="P77" s="43">
        <f>'inner 09'!N$13</f>
        <v>0</v>
      </c>
      <c r="Q77" s="135">
        <f>'inner 09'!O$13</f>
        <v>0</v>
      </c>
      <c r="R77" s="136"/>
      <c r="S77" s="42">
        <f>'inner 09'!Q$13</f>
        <v>0</v>
      </c>
      <c r="T77" s="43">
        <f>'inner 09'!R$13</f>
        <v>0</v>
      </c>
      <c r="U77" s="42">
        <f>'inner 09'!S$13</f>
        <v>0</v>
      </c>
      <c r="V77" s="42">
        <f>'inner 09'!T$13</f>
        <v>0</v>
      </c>
      <c r="W77" s="45">
        <f>'inner 09'!U$13</f>
        <v>0</v>
      </c>
      <c r="X77" s="42">
        <f>'inner 09'!V$13</f>
        <v>0</v>
      </c>
      <c r="Y77" s="44">
        <f>'inner 09'!W$13</f>
        <v>0</v>
      </c>
      <c r="Z77" s="145"/>
      <c r="AA77" s="148"/>
      <c r="AC77" s="76" t="str">
        <f>'inner 09'!AA$13</f>
        <v/>
      </c>
      <c r="AD77" s="83">
        <v>9</v>
      </c>
      <c r="AE77" s="77" t="str">
        <f>'inner 09'!AB$13</f>
        <v/>
      </c>
      <c r="AF77" s="76" t="str">
        <f>IF('inner 09'!AC$13="","",'inner 09'!AC$13)</f>
        <v/>
      </c>
      <c r="AG77" s="78" t="str">
        <f t="shared" si="1"/>
        <v/>
      </c>
    </row>
    <row r="78" spans="1:33" ht="28" customHeight="1">
      <c r="A78" s="155"/>
      <c r="B78" s="39">
        <v>36</v>
      </c>
      <c r="C78" s="86" t="str">
        <f>'inner 09'!A$14</f>
        <v>ejthoh</v>
      </c>
      <c r="D78" s="40">
        <f>'inner 09'!B$14</f>
        <v>0</v>
      </c>
      <c r="E78" s="86">
        <f>'inner 09'!C$14</f>
        <v>0</v>
      </c>
      <c r="F78" s="41">
        <f>'inner 09'!D$14</f>
        <v>0</v>
      </c>
      <c r="G78" s="86">
        <f>'inner 09'!E$14</f>
        <v>0</v>
      </c>
      <c r="H78" s="40">
        <f>'inner 09'!F$14</f>
        <v>0</v>
      </c>
      <c r="I78" s="86">
        <f>'inner 09'!G$14</f>
        <v>0</v>
      </c>
      <c r="J78" s="41">
        <f>'inner 09'!H$14</f>
        <v>0</v>
      </c>
      <c r="K78" s="86">
        <f>'inner 09'!I$14</f>
        <v>0</v>
      </c>
      <c r="L78" s="42">
        <f>'inner 09'!J$14</f>
        <v>0</v>
      </c>
      <c r="M78" s="42">
        <f>'inner 09'!K$14</f>
        <v>0</v>
      </c>
      <c r="N78" s="42">
        <f>'inner 09'!L$14</f>
        <v>0</v>
      </c>
      <c r="O78" s="42">
        <f>'inner 09'!M$14</f>
        <v>0</v>
      </c>
      <c r="P78" s="43">
        <f>'inner 09'!N$14</f>
        <v>0</v>
      </c>
      <c r="Q78" s="135">
        <f>'inner 09'!O$14</f>
        <v>0</v>
      </c>
      <c r="R78" s="136"/>
      <c r="S78" s="42" t="str">
        <f>'inner 09'!Q$14</f>
        <v/>
      </c>
      <c r="T78" s="43" t="str">
        <f>'inner 09'!R$14</f>
        <v/>
      </c>
      <c r="U78" s="42">
        <f>'inner 09'!S$14</f>
        <v>0</v>
      </c>
      <c r="V78" s="42">
        <f>'inner 09'!T$14</f>
        <v>0</v>
      </c>
      <c r="W78" s="45">
        <f>'inner 09'!U$14</f>
        <v>0</v>
      </c>
      <c r="X78" s="42">
        <f>'inner 09'!V$14</f>
        <v>0</v>
      </c>
      <c r="Y78" s="44">
        <f>'inner 09'!W$14</f>
        <v>0</v>
      </c>
      <c r="Z78" s="145">
        <f>'inner 09'!X$14</f>
        <v>0</v>
      </c>
      <c r="AA78" s="148">
        <f>'inner 09'!Y$14</f>
        <v>0</v>
      </c>
      <c r="AC78" s="76" t="str">
        <f>'inner 09'!AA$14</f>
        <v/>
      </c>
      <c r="AD78" s="83">
        <v>9</v>
      </c>
      <c r="AE78" s="77" t="str">
        <f>'inner 09'!AB$14</f>
        <v/>
      </c>
      <c r="AF78" s="76" t="str">
        <f>IF('inner 09'!AC$14="","",'inner 09'!AC$14)</f>
        <v/>
      </c>
      <c r="AG78" s="78" t="str">
        <f t="shared" si="1"/>
        <v/>
      </c>
    </row>
    <row r="79" spans="1:33" ht="28" customHeight="1">
      <c r="A79" s="155"/>
      <c r="B79" s="39"/>
      <c r="C79" s="86">
        <f>'inner 09'!A$15</f>
        <v>0</v>
      </c>
      <c r="D79" s="40">
        <f>'inner 09'!B$15</f>
        <v>0</v>
      </c>
      <c r="E79" s="86">
        <f>'inner 09'!C$15</f>
        <v>0</v>
      </c>
      <c r="F79" s="41">
        <f>'inner 09'!D$15</f>
        <v>0</v>
      </c>
      <c r="G79" s="86" t="str">
        <f>'inner 09'!E$15</f>
        <v>ejthoh</v>
      </c>
      <c r="H79" s="40">
        <f>'inner 09'!F$15</f>
        <v>0</v>
      </c>
      <c r="I79" s="86">
        <f>'inner 09'!G$15</f>
        <v>0</v>
      </c>
      <c r="J79" s="41">
        <f>'inner 09'!H$15</f>
        <v>0</v>
      </c>
      <c r="K79" s="86">
        <f>'inner 09'!I$15</f>
        <v>0</v>
      </c>
      <c r="L79" s="42">
        <f>'inner 09'!J$15</f>
        <v>0</v>
      </c>
      <c r="M79" s="42">
        <f>'inner 09'!K$15</f>
        <v>0</v>
      </c>
      <c r="N79" s="42">
        <f>'inner 09'!L$15</f>
        <v>0</v>
      </c>
      <c r="O79" s="42">
        <f>'inner 09'!M$15</f>
        <v>0</v>
      </c>
      <c r="P79" s="43">
        <f>'inner 09'!N$15</f>
        <v>0</v>
      </c>
      <c r="Q79" s="135">
        <f>'inner 09'!O$15</f>
        <v>0</v>
      </c>
      <c r="R79" s="136"/>
      <c r="S79" s="42" t="str">
        <f>'inner 09'!Q$15</f>
        <v/>
      </c>
      <c r="T79" s="43" t="str">
        <f>'inner 09'!R$15</f>
        <v/>
      </c>
      <c r="U79" s="42">
        <f>'inner 09'!S$15</f>
        <v>0</v>
      </c>
      <c r="V79" s="42">
        <f>'inner 09'!T$15</f>
        <v>0</v>
      </c>
      <c r="W79" s="45">
        <f>'inner 09'!U$15</f>
        <v>0</v>
      </c>
      <c r="X79" s="42">
        <f>'inner 09'!V$15</f>
        <v>0</v>
      </c>
      <c r="Y79" s="44">
        <f>'inner 09'!W$15</f>
        <v>0</v>
      </c>
      <c r="Z79" s="145"/>
      <c r="AA79" s="148"/>
      <c r="AC79" s="76" t="str">
        <f>'inner 09'!AA$15</f>
        <v/>
      </c>
      <c r="AD79" s="83">
        <v>9</v>
      </c>
      <c r="AE79" s="77" t="str">
        <f>'inner 09'!AB$15</f>
        <v/>
      </c>
      <c r="AF79" s="76" t="str">
        <f>IF('inner 09'!AC$15="","",'inner 09'!AC$15)</f>
        <v/>
      </c>
      <c r="AG79" s="78" t="str">
        <f t="shared" si="1"/>
        <v/>
      </c>
    </row>
    <row r="80" spans="1:33" ht="28" customHeight="1">
      <c r="A80" s="155">
        <v>10</v>
      </c>
      <c r="B80" s="39">
        <v>37</v>
      </c>
      <c r="C80" s="86" t="str">
        <f>'inner 10'!A$8</f>
        <v>ejthoh</v>
      </c>
      <c r="D80" s="40">
        <f>'inner 10'!B$8</f>
        <v>0</v>
      </c>
      <c r="E80" s="86">
        <f>'inner 10'!C$8</f>
        <v>0</v>
      </c>
      <c r="F80" s="41">
        <f>'inner 10'!D$8</f>
        <v>0</v>
      </c>
      <c r="G80" s="86">
        <f>'inner 10'!E$8</f>
        <v>0</v>
      </c>
      <c r="H80" s="40">
        <f>'inner 10'!F$8</f>
        <v>0</v>
      </c>
      <c r="I80" s="86">
        <f>'inner 10'!G$8</f>
        <v>0</v>
      </c>
      <c r="J80" s="41">
        <f>'inner 10'!H$8</f>
        <v>0</v>
      </c>
      <c r="K80" s="86">
        <f>'inner 10'!I$8</f>
        <v>0</v>
      </c>
      <c r="L80" s="42">
        <f>'inner 10'!J$8</f>
        <v>0</v>
      </c>
      <c r="M80" s="42">
        <f>'inner 10'!K$8</f>
        <v>0</v>
      </c>
      <c r="N80" s="42">
        <f>'inner 10'!L$8</f>
        <v>0</v>
      </c>
      <c r="O80" s="42">
        <f>'inner 10'!M$8</f>
        <v>0</v>
      </c>
      <c r="P80" s="43">
        <f>'inner 10'!N$8</f>
        <v>0</v>
      </c>
      <c r="Q80" s="135">
        <f>'inner 10'!O$8</f>
        <v>0</v>
      </c>
      <c r="R80" s="136"/>
      <c r="S80" s="42">
        <f>'inner 10'!Q$8</f>
        <v>0</v>
      </c>
      <c r="T80" s="43">
        <f>'inner 10'!R$8</f>
        <v>0</v>
      </c>
      <c r="U80" s="42">
        <f>'inner 10'!S$8</f>
        <v>0</v>
      </c>
      <c r="V80" s="42">
        <f>'inner 10'!T$8</f>
        <v>0</v>
      </c>
      <c r="W80" s="45">
        <f>'inner 10'!U$8</f>
        <v>0</v>
      </c>
      <c r="X80" s="42">
        <f>'inner 10'!V$8</f>
        <v>0</v>
      </c>
      <c r="Y80" s="44">
        <f>'inner 10'!W$8</f>
        <v>0</v>
      </c>
      <c r="Z80" s="145">
        <f>'inner 10'!X$8</f>
        <v>0</v>
      </c>
      <c r="AA80" s="148">
        <f>'inner 10'!Y$8</f>
        <v>0</v>
      </c>
      <c r="AC80" s="76">
        <f>'inner 10'!AA$8</f>
        <v>0</v>
      </c>
      <c r="AD80" s="83">
        <v>10</v>
      </c>
      <c r="AE80" s="77">
        <f>'inner 10'!AB$8</f>
        <v>0</v>
      </c>
      <c r="AF80" s="76" t="str">
        <f>IF('inner 10'!AC$8="","",'inner 10'!AC$8)</f>
        <v/>
      </c>
      <c r="AG80" s="78" t="str">
        <f t="shared" si="1"/>
        <v/>
      </c>
    </row>
    <row r="81" spans="1:33" ht="28" customHeight="1">
      <c r="A81" s="155"/>
      <c r="B81" s="39"/>
      <c r="C81" s="86">
        <f>'inner 10'!A$9</f>
        <v>0</v>
      </c>
      <c r="D81" s="40">
        <f>'inner 10'!B$9</f>
        <v>0</v>
      </c>
      <c r="E81" s="86">
        <f>'inner 10'!C$9</f>
        <v>0</v>
      </c>
      <c r="F81" s="41">
        <f>'inner 10'!D$9</f>
        <v>0</v>
      </c>
      <c r="G81" s="86" t="str">
        <f>'inner 10'!E$9</f>
        <v>ejthoh</v>
      </c>
      <c r="H81" s="40">
        <f>'inner 10'!F$9</f>
        <v>0</v>
      </c>
      <c r="I81" s="86">
        <f>'inner 10'!G$9</f>
        <v>0</v>
      </c>
      <c r="J81" s="41">
        <f>'inner 10'!H$9</f>
        <v>0</v>
      </c>
      <c r="K81" s="86">
        <f>'inner 10'!I$9</f>
        <v>0</v>
      </c>
      <c r="L81" s="42">
        <f>'inner 10'!J$9</f>
        <v>0</v>
      </c>
      <c r="M81" s="42">
        <f>'inner 10'!K$9</f>
        <v>0</v>
      </c>
      <c r="N81" s="42">
        <f>'inner 10'!L$9</f>
        <v>0</v>
      </c>
      <c r="O81" s="42">
        <f>'inner 10'!M$9</f>
        <v>0</v>
      </c>
      <c r="P81" s="43">
        <f>'inner 10'!N$9</f>
        <v>0</v>
      </c>
      <c r="Q81" s="135">
        <f>'inner 10'!O$9</f>
        <v>0</v>
      </c>
      <c r="R81" s="136"/>
      <c r="S81" s="42">
        <f>'inner 10'!Q$9</f>
        <v>0</v>
      </c>
      <c r="T81" s="43">
        <f>'inner 10'!R$9</f>
        <v>0</v>
      </c>
      <c r="U81" s="42">
        <f>'inner 10'!S$9</f>
        <v>0</v>
      </c>
      <c r="V81" s="42">
        <f>'inner 10'!T$9</f>
        <v>0</v>
      </c>
      <c r="W81" s="45">
        <f>'inner 10'!U$9</f>
        <v>0</v>
      </c>
      <c r="X81" s="42">
        <f>'inner 10'!V$9</f>
        <v>0</v>
      </c>
      <c r="Y81" s="44">
        <f>'inner 10'!W$9</f>
        <v>0</v>
      </c>
      <c r="Z81" s="145"/>
      <c r="AA81" s="148"/>
      <c r="AC81" s="76" t="str">
        <f>'inner 10'!AA$9</f>
        <v/>
      </c>
      <c r="AD81" s="83">
        <v>10</v>
      </c>
      <c r="AE81" s="77" t="str">
        <f>'inner 10'!AB$9</f>
        <v/>
      </c>
      <c r="AF81" s="76" t="str">
        <f>IF('inner 10'!AC$9="","",'inner 10'!AC$9)</f>
        <v/>
      </c>
      <c r="AG81" s="78" t="str">
        <f t="shared" si="1"/>
        <v/>
      </c>
    </row>
    <row r="82" spans="1:33" ht="28" customHeight="1">
      <c r="A82" s="155"/>
      <c r="B82" s="39">
        <v>38</v>
      </c>
      <c r="C82" s="86" t="str">
        <f>'inner 10'!A$10</f>
        <v>ejthoh</v>
      </c>
      <c r="D82" s="40">
        <f>'inner 10'!B$10</f>
        <v>0</v>
      </c>
      <c r="E82" s="86">
        <f>'inner 10'!C$10</f>
        <v>0</v>
      </c>
      <c r="F82" s="41">
        <f>'inner 10'!D$10</f>
        <v>0</v>
      </c>
      <c r="G82" s="86">
        <f>'inner 10'!E$10</f>
        <v>0</v>
      </c>
      <c r="H82" s="40">
        <f>'inner 10'!F$10</f>
        <v>0</v>
      </c>
      <c r="I82" s="86">
        <f>'inner 10'!G$10</f>
        <v>0</v>
      </c>
      <c r="J82" s="41">
        <f>'inner 10'!H$10</f>
        <v>0</v>
      </c>
      <c r="K82" s="86">
        <f>'inner 10'!I$10</f>
        <v>0</v>
      </c>
      <c r="L82" s="42">
        <f>'inner 10'!J$10</f>
        <v>0</v>
      </c>
      <c r="M82" s="42">
        <f>'inner 10'!K$10</f>
        <v>0</v>
      </c>
      <c r="N82" s="42">
        <f>'inner 10'!L$10</f>
        <v>0</v>
      </c>
      <c r="O82" s="42">
        <f>'inner 10'!M$10</f>
        <v>0</v>
      </c>
      <c r="P82" s="43">
        <f>'inner 10'!N$10</f>
        <v>0</v>
      </c>
      <c r="Q82" s="135">
        <f>'inner 10'!O$10</f>
        <v>0</v>
      </c>
      <c r="R82" s="136"/>
      <c r="S82" s="42">
        <f>'inner 10'!Q$10</f>
        <v>0</v>
      </c>
      <c r="T82" s="43">
        <f>'inner 10'!R$10</f>
        <v>0</v>
      </c>
      <c r="U82" s="42">
        <f>'inner 10'!S$10</f>
        <v>0</v>
      </c>
      <c r="V82" s="42">
        <f>'inner 10'!T$10</f>
        <v>0</v>
      </c>
      <c r="W82" s="45">
        <f>'inner 10'!U$10</f>
        <v>0</v>
      </c>
      <c r="X82" s="42">
        <f>'inner 10'!V$10</f>
        <v>0</v>
      </c>
      <c r="Y82" s="44">
        <f>'inner 10'!W$10</f>
        <v>0</v>
      </c>
      <c r="Z82" s="145">
        <f>'inner 10'!X$10</f>
        <v>0</v>
      </c>
      <c r="AA82" s="148">
        <f>'inner 10'!Y$10</f>
        <v>0</v>
      </c>
      <c r="AC82" s="76" t="str">
        <f>'inner 10'!AA$10</f>
        <v/>
      </c>
      <c r="AD82" s="83">
        <v>10</v>
      </c>
      <c r="AE82" s="77" t="str">
        <f>'inner 10'!AB$10</f>
        <v/>
      </c>
      <c r="AF82" s="76" t="str">
        <f>IF('inner 10'!AC$10="","",'inner 10'!AC$10)</f>
        <v/>
      </c>
      <c r="AG82" s="78" t="str">
        <f t="shared" si="1"/>
        <v/>
      </c>
    </row>
    <row r="83" spans="1:33" ht="28" customHeight="1">
      <c r="A83" s="155"/>
      <c r="B83" s="39"/>
      <c r="C83" s="86">
        <f>'inner 10'!A$11</f>
        <v>0</v>
      </c>
      <c r="D83" s="40">
        <f>'inner 10'!B$11</f>
        <v>0</v>
      </c>
      <c r="E83" s="86">
        <f>'inner 10'!C$11</f>
        <v>0</v>
      </c>
      <c r="F83" s="41">
        <f>'inner 10'!D$11</f>
        <v>0</v>
      </c>
      <c r="G83" s="86" t="str">
        <f>'inner 10'!E$11</f>
        <v>ejthoh</v>
      </c>
      <c r="H83" s="40">
        <f>'inner 10'!F$11</f>
        <v>0</v>
      </c>
      <c r="I83" s="86">
        <f>'inner 10'!G$11</f>
        <v>0</v>
      </c>
      <c r="J83" s="41">
        <f>'inner 10'!H$11</f>
        <v>0</v>
      </c>
      <c r="K83" s="86">
        <f>'inner 10'!I$11</f>
        <v>0</v>
      </c>
      <c r="L83" s="42">
        <f>'inner 10'!J$11</f>
        <v>0</v>
      </c>
      <c r="M83" s="42">
        <f>'inner 10'!K$11</f>
        <v>0</v>
      </c>
      <c r="N83" s="42">
        <f>'inner 10'!L$11</f>
        <v>0</v>
      </c>
      <c r="O83" s="42">
        <f>'inner 10'!M$11</f>
        <v>0</v>
      </c>
      <c r="P83" s="43">
        <f>'inner 10'!N$11</f>
        <v>0</v>
      </c>
      <c r="Q83" s="135">
        <f>'inner 10'!O$11</f>
        <v>0</v>
      </c>
      <c r="R83" s="136"/>
      <c r="S83" s="42">
        <f>'inner 10'!Q$11</f>
        <v>0</v>
      </c>
      <c r="T83" s="43">
        <f>'inner 10'!R$11</f>
        <v>0</v>
      </c>
      <c r="U83" s="42">
        <f>'inner 10'!S$11</f>
        <v>0</v>
      </c>
      <c r="V83" s="42">
        <f>'inner 10'!T$11</f>
        <v>0</v>
      </c>
      <c r="W83" s="45">
        <f>'inner 10'!U$11</f>
        <v>0</v>
      </c>
      <c r="X83" s="42">
        <f>'inner 10'!V$11</f>
        <v>0</v>
      </c>
      <c r="Y83" s="44">
        <f>'inner 10'!W$11</f>
        <v>0</v>
      </c>
      <c r="Z83" s="145"/>
      <c r="AA83" s="148"/>
      <c r="AC83" s="76" t="str">
        <f>'inner 10'!AA$11</f>
        <v/>
      </c>
      <c r="AD83" s="83">
        <v>10</v>
      </c>
      <c r="AE83" s="77" t="str">
        <f>'inner 10'!AB$11</f>
        <v/>
      </c>
      <c r="AF83" s="76" t="str">
        <f>IF('inner 10'!AC$11="","",'inner 10'!AC$11)</f>
        <v/>
      </c>
      <c r="AG83" s="78" t="str">
        <f t="shared" si="1"/>
        <v/>
      </c>
    </row>
    <row r="84" spans="1:33" ht="28" customHeight="1">
      <c r="A84" s="155"/>
      <c r="B84" s="39">
        <v>39</v>
      </c>
      <c r="C84" s="86" t="str">
        <f>'inner 10'!A$12</f>
        <v>ejthoh</v>
      </c>
      <c r="D84" s="40">
        <f>'inner 10'!B$12</f>
        <v>0</v>
      </c>
      <c r="E84" s="86">
        <f>'inner 10'!C$12</f>
        <v>0</v>
      </c>
      <c r="F84" s="41">
        <f>'inner 10'!D$12</f>
        <v>0</v>
      </c>
      <c r="G84" s="86">
        <f>'inner 10'!E$12</f>
        <v>0</v>
      </c>
      <c r="H84" s="40">
        <f>'inner 10'!F$12</f>
        <v>0</v>
      </c>
      <c r="I84" s="86">
        <f>'inner 10'!G$12</f>
        <v>0</v>
      </c>
      <c r="J84" s="41">
        <f>'inner 10'!H$12</f>
        <v>0</v>
      </c>
      <c r="K84" s="86">
        <f>'inner 10'!I$12</f>
        <v>0</v>
      </c>
      <c r="L84" s="42">
        <f>'inner 10'!J$12</f>
        <v>0</v>
      </c>
      <c r="M84" s="42">
        <f>'inner 10'!K$12</f>
        <v>0</v>
      </c>
      <c r="N84" s="42">
        <f>'inner 10'!L$12</f>
        <v>0</v>
      </c>
      <c r="O84" s="42">
        <f>'inner 10'!M$12</f>
        <v>0</v>
      </c>
      <c r="P84" s="43">
        <f>'inner 10'!N$12</f>
        <v>0</v>
      </c>
      <c r="Q84" s="135">
        <f>'inner 10'!O$12</f>
        <v>0</v>
      </c>
      <c r="R84" s="136"/>
      <c r="S84" s="42">
        <f>'inner 10'!Q$12</f>
        <v>0</v>
      </c>
      <c r="T84" s="43">
        <f>'inner 10'!R$12</f>
        <v>0</v>
      </c>
      <c r="U84" s="42">
        <f>'inner 10'!S$12</f>
        <v>0</v>
      </c>
      <c r="V84" s="42">
        <f>'inner 10'!T$12</f>
        <v>0</v>
      </c>
      <c r="W84" s="45">
        <f>'inner 10'!U$12</f>
        <v>0</v>
      </c>
      <c r="X84" s="42">
        <f>'inner 10'!V$12</f>
        <v>0</v>
      </c>
      <c r="Y84" s="44">
        <f>'inner 10'!W$12</f>
        <v>0</v>
      </c>
      <c r="Z84" s="145">
        <f>'inner 10'!X$12</f>
        <v>0</v>
      </c>
      <c r="AA84" s="148">
        <f>'inner 10'!Y$12</f>
        <v>0</v>
      </c>
      <c r="AC84" s="76" t="str">
        <f>'inner 10'!AA$12</f>
        <v/>
      </c>
      <c r="AD84" s="83">
        <v>10</v>
      </c>
      <c r="AE84" s="77" t="str">
        <f>'inner 10'!AB$12</f>
        <v/>
      </c>
      <c r="AF84" s="76" t="str">
        <f>IF('inner 10'!AC$12="","",'inner 10'!AC$12)</f>
        <v/>
      </c>
      <c r="AG84" s="78" t="str">
        <f t="shared" si="1"/>
        <v/>
      </c>
    </row>
    <row r="85" spans="1:33" ht="28" customHeight="1">
      <c r="A85" s="155"/>
      <c r="B85" s="39"/>
      <c r="C85" s="86">
        <f>'inner 10'!A$13</f>
        <v>0</v>
      </c>
      <c r="D85" s="40">
        <f>'inner 10'!B$13</f>
        <v>0</v>
      </c>
      <c r="E85" s="86">
        <f>'inner 10'!C$13</f>
        <v>0</v>
      </c>
      <c r="F85" s="41">
        <f>'inner 10'!D$13</f>
        <v>0</v>
      </c>
      <c r="G85" s="86" t="str">
        <f>'inner 10'!E$13</f>
        <v>ejthoh</v>
      </c>
      <c r="H85" s="40">
        <f>'inner 10'!F$13</f>
        <v>0</v>
      </c>
      <c r="I85" s="86">
        <f>'inner 10'!G$13</f>
        <v>0</v>
      </c>
      <c r="J85" s="41">
        <f>'inner 10'!H$13</f>
        <v>0</v>
      </c>
      <c r="K85" s="86">
        <f>'inner 10'!I$13</f>
        <v>0</v>
      </c>
      <c r="L85" s="42">
        <f>'inner 10'!J$13</f>
        <v>0</v>
      </c>
      <c r="M85" s="42">
        <f>'inner 10'!K$13</f>
        <v>0</v>
      </c>
      <c r="N85" s="42">
        <f>'inner 10'!L$13</f>
        <v>0</v>
      </c>
      <c r="O85" s="42">
        <f>'inner 10'!M$13</f>
        <v>0</v>
      </c>
      <c r="P85" s="43">
        <f>'inner 10'!N$13</f>
        <v>0</v>
      </c>
      <c r="Q85" s="135">
        <f>'inner 10'!O$13</f>
        <v>0</v>
      </c>
      <c r="R85" s="136"/>
      <c r="S85" s="42">
        <f>'inner 10'!Q$13</f>
        <v>0</v>
      </c>
      <c r="T85" s="43">
        <f>'inner 10'!R$13</f>
        <v>0</v>
      </c>
      <c r="U85" s="42">
        <f>'inner 10'!S$13</f>
        <v>0</v>
      </c>
      <c r="V85" s="42">
        <f>'inner 10'!T$13</f>
        <v>0</v>
      </c>
      <c r="W85" s="45">
        <f>'inner 10'!U$13</f>
        <v>0</v>
      </c>
      <c r="X85" s="42">
        <f>'inner 10'!V$13</f>
        <v>0</v>
      </c>
      <c r="Y85" s="44">
        <f>'inner 10'!W$13</f>
        <v>0</v>
      </c>
      <c r="Z85" s="145"/>
      <c r="AA85" s="148"/>
      <c r="AC85" s="76" t="str">
        <f>'inner 10'!AA$13</f>
        <v/>
      </c>
      <c r="AD85" s="83">
        <v>10</v>
      </c>
      <c r="AE85" s="77" t="str">
        <f>'inner 10'!AB$13</f>
        <v/>
      </c>
      <c r="AF85" s="76" t="str">
        <f>IF('inner 10'!AC$13="","",'inner 10'!AC$13)</f>
        <v/>
      </c>
      <c r="AG85" s="78" t="str">
        <f t="shared" si="1"/>
        <v/>
      </c>
    </row>
    <row r="86" spans="1:33" ht="28" customHeight="1">
      <c r="A86" s="155"/>
      <c r="B86" s="39">
        <v>40</v>
      </c>
      <c r="C86" s="86" t="str">
        <f>'inner 10'!A$14</f>
        <v>ejthoh</v>
      </c>
      <c r="D86" s="40">
        <f>'inner 10'!B$14</f>
        <v>0</v>
      </c>
      <c r="E86" s="86">
        <f>'inner 10'!C$14</f>
        <v>0</v>
      </c>
      <c r="F86" s="41">
        <f>'inner 10'!D$14</f>
        <v>0</v>
      </c>
      <c r="G86" s="86">
        <f>'inner 10'!E$14</f>
        <v>0</v>
      </c>
      <c r="H86" s="40">
        <f>'inner 10'!F$14</f>
        <v>0</v>
      </c>
      <c r="I86" s="86">
        <f>'inner 10'!G$14</f>
        <v>0</v>
      </c>
      <c r="J86" s="41">
        <f>'inner 10'!H$14</f>
        <v>0</v>
      </c>
      <c r="K86" s="86">
        <f>'inner 10'!I$14</f>
        <v>0</v>
      </c>
      <c r="L86" s="42">
        <f>'inner 10'!J$14</f>
        <v>0</v>
      </c>
      <c r="M86" s="42">
        <f>'inner 10'!K$14</f>
        <v>0</v>
      </c>
      <c r="N86" s="42">
        <f>'inner 10'!L$14</f>
        <v>0</v>
      </c>
      <c r="O86" s="42">
        <f>'inner 10'!M$14</f>
        <v>0</v>
      </c>
      <c r="P86" s="43">
        <f>'inner 10'!N$14</f>
        <v>0</v>
      </c>
      <c r="Q86" s="135">
        <f>'inner 10'!O$14</f>
        <v>0</v>
      </c>
      <c r="R86" s="136"/>
      <c r="S86" s="42" t="str">
        <f>'inner 10'!Q$14</f>
        <v/>
      </c>
      <c r="T86" s="43" t="str">
        <f>'inner 10'!R$14</f>
        <v/>
      </c>
      <c r="U86" s="42">
        <f>'inner 10'!S$14</f>
        <v>0</v>
      </c>
      <c r="V86" s="42">
        <f>'inner 10'!T$14</f>
        <v>0</v>
      </c>
      <c r="W86" s="45">
        <f>'inner 10'!U$14</f>
        <v>0</v>
      </c>
      <c r="X86" s="42">
        <f>'inner 10'!V$14</f>
        <v>0</v>
      </c>
      <c r="Y86" s="44">
        <f>'inner 10'!W$14</f>
        <v>0</v>
      </c>
      <c r="Z86" s="145">
        <f>'inner 10'!X$14</f>
        <v>0</v>
      </c>
      <c r="AA86" s="148">
        <f>'inner 10'!Y$14</f>
        <v>0</v>
      </c>
      <c r="AC86" s="76" t="str">
        <f>'inner 10'!AA$14</f>
        <v/>
      </c>
      <c r="AD86" s="83">
        <v>10</v>
      </c>
      <c r="AE86" s="77" t="str">
        <f>'inner 10'!AB$14</f>
        <v/>
      </c>
      <c r="AF86" s="76" t="str">
        <f>IF('inner 10'!AC$14="","",'inner 10'!AC$14)</f>
        <v/>
      </c>
      <c r="AG86" s="78" t="str">
        <f t="shared" si="1"/>
        <v/>
      </c>
    </row>
    <row r="87" spans="1:33" ht="28" customHeight="1">
      <c r="A87" s="155"/>
      <c r="B87" s="39"/>
      <c r="C87" s="86">
        <f>'inner 10'!A$15</f>
        <v>0</v>
      </c>
      <c r="D87" s="40">
        <f>'inner 10'!B$15</f>
        <v>0</v>
      </c>
      <c r="E87" s="86">
        <f>'inner 10'!C$15</f>
        <v>0</v>
      </c>
      <c r="F87" s="41">
        <f>'inner 10'!D$15</f>
        <v>0</v>
      </c>
      <c r="G87" s="86" t="str">
        <f>'inner 10'!E$15</f>
        <v>ejthoh</v>
      </c>
      <c r="H87" s="40">
        <f>'inner 10'!F$15</f>
        <v>0</v>
      </c>
      <c r="I87" s="86">
        <f>'inner 10'!G$15</f>
        <v>0</v>
      </c>
      <c r="J87" s="41">
        <f>'inner 10'!H$15</f>
        <v>0</v>
      </c>
      <c r="K87" s="86">
        <f>'inner 10'!I$15</f>
        <v>0</v>
      </c>
      <c r="L87" s="42">
        <f>'inner 10'!J$15</f>
        <v>0</v>
      </c>
      <c r="M87" s="42">
        <f>'inner 10'!K$15</f>
        <v>0</v>
      </c>
      <c r="N87" s="42">
        <f>'inner 10'!L$15</f>
        <v>0</v>
      </c>
      <c r="O87" s="42">
        <f>'inner 10'!M$15</f>
        <v>0</v>
      </c>
      <c r="P87" s="43">
        <f>'inner 10'!N$15</f>
        <v>0</v>
      </c>
      <c r="Q87" s="135">
        <f>'inner 10'!O$15</f>
        <v>0</v>
      </c>
      <c r="R87" s="136"/>
      <c r="S87" s="42" t="str">
        <f>'inner 10'!Q$15</f>
        <v/>
      </c>
      <c r="T87" s="43" t="str">
        <f>'inner 10'!R$15</f>
        <v/>
      </c>
      <c r="U87" s="42">
        <f>'inner 10'!S$15</f>
        <v>0</v>
      </c>
      <c r="V87" s="42">
        <f>'inner 10'!T$15</f>
        <v>0</v>
      </c>
      <c r="W87" s="45">
        <f>'inner 10'!U$15</f>
        <v>0</v>
      </c>
      <c r="X87" s="42">
        <f>'inner 10'!V$15</f>
        <v>0</v>
      </c>
      <c r="Y87" s="44">
        <f>'inner 10'!W$15</f>
        <v>0</v>
      </c>
      <c r="Z87" s="145"/>
      <c r="AA87" s="148"/>
      <c r="AC87" s="76" t="str">
        <f>'inner 10'!AA$15</f>
        <v/>
      </c>
      <c r="AD87" s="83">
        <v>10</v>
      </c>
      <c r="AE87" s="77" t="str">
        <f>'inner 10'!AB$15</f>
        <v/>
      </c>
      <c r="AF87" s="76" t="str">
        <f>IF('inner 10'!AC$15="","",'inner 10'!AC$15)</f>
        <v/>
      </c>
      <c r="AG87" s="78" t="str">
        <f t="shared" si="1"/>
        <v/>
      </c>
    </row>
    <row r="88" spans="1:33" ht="28" customHeight="1">
      <c r="A88" s="155">
        <v>11</v>
      </c>
      <c r="B88" s="39">
        <v>41</v>
      </c>
      <c r="C88" s="86" t="str">
        <f>'inner 11'!A$8</f>
        <v>ejthoh</v>
      </c>
      <c r="D88" s="40">
        <f>'inner 11'!B$8</f>
        <v>0</v>
      </c>
      <c r="E88" s="86">
        <f>'inner 11'!C$8</f>
        <v>0</v>
      </c>
      <c r="F88" s="41">
        <f>'inner 11'!D$8</f>
        <v>0</v>
      </c>
      <c r="G88" s="86">
        <f>'inner 11'!E$8</f>
        <v>0</v>
      </c>
      <c r="H88" s="40">
        <f>'inner 11'!F$8</f>
        <v>0</v>
      </c>
      <c r="I88" s="86">
        <f>'inner 11'!G$8</f>
        <v>0</v>
      </c>
      <c r="J88" s="41">
        <f>'inner 11'!H$8</f>
        <v>0</v>
      </c>
      <c r="K88" s="86">
        <f>'inner 11'!I$8</f>
        <v>0</v>
      </c>
      <c r="L88" s="42">
        <f>'inner 11'!J$8</f>
        <v>0</v>
      </c>
      <c r="M88" s="42">
        <f>'inner 11'!K$8</f>
        <v>0</v>
      </c>
      <c r="N88" s="42">
        <f>'inner 11'!L$8</f>
        <v>0</v>
      </c>
      <c r="O88" s="42">
        <f>'inner 11'!M$8</f>
        <v>0</v>
      </c>
      <c r="P88" s="43">
        <f>'inner 11'!N$8</f>
        <v>0</v>
      </c>
      <c r="Q88" s="135">
        <f>'inner 11'!O$8</f>
        <v>0</v>
      </c>
      <c r="R88" s="136"/>
      <c r="S88" s="42">
        <f>'inner 11'!Q$8</f>
        <v>0</v>
      </c>
      <c r="T88" s="43">
        <f>'inner 11'!R$8</f>
        <v>0</v>
      </c>
      <c r="U88" s="42">
        <f>'inner 11'!S$8</f>
        <v>0</v>
      </c>
      <c r="V88" s="42">
        <f>'inner 11'!T$8</f>
        <v>0</v>
      </c>
      <c r="W88" s="45">
        <f>'inner 11'!U$8</f>
        <v>0</v>
      </c>
      <c r="X88" s="42">
        <f>'inner 11'!V$8</f>
        <v>0</v>
      </c>
      <c r="Y88" s="44">
        <f>'inner 11'!W$8</f>
        <v>0</v>
      </c>
      <c r="Z88" s="145">
        <f>'inner 11'!X$8</f>
        <v>0</v>
      </c>
      <c r="AA88" s="148">
        <f>'inner 11'!Y$8</f>
        <v>0</v>
      </c>
      <c r="AC88" s="76">
        <f>'inner 11'!AA$8</f>
        <v>0</v>
      </c>
      <c r="AD88" s="83">
        <v>11</v>
      </c>
      <c r="AE88" s="77">
        <f>'inner 11'!AB$8</f>
        <v>0</v>
      </c>
      <c r="AF88" s="76" t="str">
        <f>IF('inner 11'!AC$8="","",'inner 11'!AC$8)</f>
        <v/>
      </c>
      <c r="AG88" s="78" t="str">
        <f t="shared" si="1"/>
        <v/>
      </c>
    </row>
    <row r="89" spans="1:33" ht="28" customHeight="1">
      <c r="A89" s="155"/>
      <c r="B89" s="39"/>
      <c r="C89" s="86">
        <f>'inner 11'!A$9</f>
        <v>0</v>
      </c>
      <c r="D89" s="40">
        <f>'inner 11'!B$9</f>
        <v>0</v>
      </c>
      <c r="E89" s="86">
        <f>'inner 11'!C$9</f>
        <v>0</v>
      </c>
      <c r="F89" s="41">
        <f>'inner 11'!D$9</f>
        <v>0</v>
      </c>
      <c r="G89" s="86" t="str">
        <f>'inner 11'!E$9</f>
        <v>ejthoh</v>
      </c>
      <c r="H89" s="40">
        <f>'inner 11'!F$9</f>
        <v>0</v>
      </c>
      <c r="I89" s="86">
        <f>'inner 11'!G$9</f>
        <v>0</v>
      </c>
      <c r="J89" s="41">
        <f>'inner 11'!H$9</f>
        <v>0</v>
      </c>
      <c r="K89" s="86">
        <f>'inner 11'!I$9</f>
        <v>0</v>
      </c>
      <c r="L89" s="42">
        <f>'inner 11'!J$9</f>
        <v>0</v>
      </c>
      <c r="M89" s="42">
        <f>'inner 11'!K$9</f>
        <v>0</v>
      </c>
      <c r="N89" s="42">
        <f>'inner 11'!L$9</f>
        <v>0</v>
      </c>
      <c r="O89" s="42">
        <f>'inner 11'!M$9</f>
        <v>0</v>
      </c>
      <c r="P89" s="43">
        <f>'inner 11'!N$9</f>
        <v>0</v>
      </c>
      <c r="Q89" s="135">
        <f>'inner 11'!O$9</f>
        <v>0</v>
      </c>
      <c r="R89" s="136"/>
      <c r="S89" s="42">
        <f>'inner 11'!Q$9</f>
        <v>0</v>
      </c>
      <c r="T89" s="43">
        <f>'inner 11'!R$9</f>
        <v>0</v>
      </c>
      <c r="U89" s="42">
        <f>'inner 11'!S$9</f>
        <v>0</v>
      </c>
      <c r="V89" s="42">
        <f>'inner 11'!T$9</f>
        <v>0</v>
      </c>
      <c r="W89" s="45">
        <f>'inner 11'!U$9</f>
        <v>0</v>
      </c>
      <c r="X89" s="42">
        <f>'inner 11'!V$9</f>
        <v>0</v>
      </c>
      <c r="Y89" s="44">
        <f>'inner 11'!W$9</f>
        <v>0</v>
      </c>
      <c r="Z89" s="145"/>
      <c r="AA89" s="148"/>
      <c r="AC89" s="76" t="str">
        <f>'inner 11'!AA$9</f>
        <v/>
      </c>
      <c r="AD89" s="83">
        <v>11</v>
      </c>
      <c r="AE89" s="77" t="str">
        <f>'inner 11'!AB$9</f>
        <v/>
      </c>
      <c r="AF89" s="76" t="str">
        <f>IF('inner 11'!AC$9="","",'inner 11'!AC$9)</f>
        <v/>
      </c>
      <c r="AG89" s="78" t="str">
        <f t="shared" si="1"/>
        <v/>
      </c>
    </row>
    <row r="90" spans="1:33" ht="28" customHeight="1">
      <c r="A90" s="155"/>
      <c r="B90" s="39">
        <v>42</v>
      </c>
      <c r="C90" s="86" t="str">
        <f>'inner 11'!A$10</f>
        <v>ejthoh</v>
      </c>
      <c r="D90" s="40">
        <f>'inner 11'!B$10</f>
        <v>0</v>
      </c>
      <c r="E90" s="86">
        <f>'inner 11'!C$10</f>
        <v>0</v>
      </c>
      <c r="F90" s="41">
        <f>'inner 11'!D$10</f>
        <v>0</v>
      </c>
      <c r="G90" s="86">
        <f>'inner 11'!E$10</f>
        <v>0</v>
      </c>
      <c r="H90" s="40">
        <f>'inner 11'!F$10</f>
        <v>0</v>
      </c>
      <c r="I90" s="86">
        <f>'inner 11'!G$10</f>
        <v>0</v>
      </c>
      <c r="J90" s="41">
        <f>'inner 11'!H$10</f>
        <v>0</v>
      </c>
      <c r="K90" s="86">
        <f>'inner 11'!I$10</f>
        <v>0</v>
      </c>
      <c r="L90" s="42">
        <f>'inner 11'!J$10</f>
        <v>0</v>
      </c>
      <c r="M90" s="42">
        <f>'inner 11'!K$10</f>
        <v>0</v>
      </c>
      <c r="N90" s="42">
        <f>'inner 11'!L$10</f>
        <v>0</v>
      </c>
      <c r="O90" s="42">
        <f>'inner 11'!M$10</f>
        <v>0</v>
      </c>
      <c r="P90" s="43">
        <f>'inner 11'!N$10</f>
        <v>0</v>
      </c>
      <c r="Q90" s="135">
        <f>'inner 11'!O$10</f>
        <v>0</v>
      </c>
      <c r="R90" s="136"/>
      <c r="S90" s="42">
        <f>'inner 11'!Q$10</f>
        <v>0</v>
      </c>
      <c r="T90" s="43">
        <f>'inner 11'!R$10</f>
        <v>0</v>
      </c>
      <c r="U90" s="42">
        <f>'inner 11'!S$10</f>
        <v>0</v>
      </c>
      <c r="V90" s="42">
        <f>'inner 11'!T$10</f>
        <v>0</v>
      </c>
      <c r="W90" s="45">
        <f>'inner 11'!U$10</f>
        <v>0</v>
      </c>
      <c r="X90" s="42">
        <f>'inner 11'!V$10</f>
        <v>0</v>
      </c>
      <c r="Y90" s="44">
        <f>'inner 11'!W$10</f>
        <v>0</v>
      </c>
      <c r="Z90" s="145">
        <f>'inner 11'!X$10</f>
        <v>0</v>
      </c>
      <c r="AA90" s="148">
        <f>'inner 11'!Y$10</f>
        <v>0</v>
      </c>
      <c r="AC90" s="76" t="str">
        <f>'inner 11'!AA$10</f>
        <v/>
      </c>
      <c r="AD90" s="83">
        <v>11</v>
      </c>
      <c r="AE90" s="77" t="str">
        <f>'inner 11'!AB$10</f>
        <v/>
      </c>
      <c r="AF90" s="76" t="str">
        <f>IF('inner 11'!AC$10="","",'inner 11'!AC$10)</f>
        <v/>
      </c>
      <c r="AG90" s="78" t="str">
        <f t="shared" si="1"/>
        <v/>
      </c>
    </row>
    <row r="91" spans="1:33" ht="28" customHeight="1">
      <c r="A91" s="155"/>
      <c r="B91" s="39"/>
      <c r="C91" s="86">
        <f>'inner 11'!A$11</f>
        <v>0</v>
      </c>
      <c r="D91" s="40">
        <f>'inner 11'!B$11</f>
        <v>0</v>
      </c>
      <c r="E91" s="86">
        <f>'inner 11'!C$11</f>
        <v>0</v>
      </c>
      <c r="F91" s="41">
        <f>'inner 11'!D$11</f>
        <v>0</v>
      </c>
      <c r="G91" s="86" t="str">
        <f>'inner 11'!E$11</f>
        <v>ejthoh</v>
      </c>
      <c r="H91" s="40">
        <f>'inner 11'!F$11</f>
        <v>0</v>
      </c>
      <c r="I91" s="86">
        <f>'inner 11'!G$11</f>
        <v>0</v>
      </c>
      <c r="J91" s="41">
        <f>'inner 11'!H$11</f>
        <v>0</v>
      </c>
      <c r="K91" s="86">
        <f>'inner 11'!I$11</f>
        <v>0</v>
      </c>
      <c r="L91" s="42">
        <f>'inner 11'!J$11</f>
        <v>0</v>
      </c>
      <c r="M91" s="42">
        <f>'inner 11'!K$11</f>
        <v>0</v>
      </c>
      <c r="N91" s="42">
        <f>'inner 11'!L$11</f>
        <v>0</v>
      </c>
      <c r="O91" s="42">
        <f>'inner 11'!M$11</f>
        <v>0</v>
      </c>
      <c r="P91" s="43">
        <f>'inner 11'!N$11</f>
        <v>0</v>
      </c>
      <c r="Q91" s="135">
        <f>'inner 11'!O$11</f>
        <v>0</v>
      </c>
      <c r="R91" s="136"/>
      <c r="S91" s="42">
        <f>'inner 11'!Q$11</f>
        <v>0</v>
      </c>
      <c r="T91" s="43">
        <f>'inner 11'!R$11</f>
        <v>0</v>
      </c>
      <c r="U91" s="42">
        <f>'inner 11'!S$11</f>
        <v>0</v>
      </c>
      <c r="V91" s="42">
        <f>'inner 11'!T$11</f>
        <v>0</v>
      </c>
      <c r="W91" s="45">
        <f>'inner 11'!U$11</f>
        <v>0</v>
      </c>
      <c r="X91" s="42">
        <f>'inner 11'!V$11</f>
        <v>0</v>
      </c>
      <c r="Y91" s="44">
        <f>'inner 11'!W$11</f>
        <v>0</v>
      </c>
      <c r="Z91" s="145"/>
      <c r="AA91" s="148"/>
      <c r="AC91" s="76" t="str">
        <f>'inner 11'!AA$11</f>
        <v/>
      </c>
      <c r="AD91" s="83">
        <v>11</v>
      </c>
      <c r="AE91" s="77" t="str">
        <f>'inner 11'!AB$11</f>
        <v/>
      </c>
      <c r="AF91" s="76" t="str">
        <f>IF('inner 11'!AC$11="","",'inner 11'!AC$11)</f>
        <v/>
      </c>
      <c r="AG91" s="78" t="str">
        <f t="shared" si="1"/>
        <v/>
      </c>
    </row>
    <row r="92" spans="1:33" ht="28" customHeight="1">
      <c r="A92" s="155"/>
      <c r="B92" s="39">
        <v>43</v>
      </c>
      <c r="C92" s="86" t="str">
        <f>'inner 11'!A$12</f>
        <v>ejthoh</v>
      </c>
      <c r="D92" s="40">
        <f>'inner 11'!B$12</f>
        <v>0</v>
      </c>
      <c r="E92" s="86">
        <f>'inner 11'!C$12</f>
        <v>0</v>
      </c>
      <c r="F92" s="41">
        <f>'inner 11'!D$12</f>
        <v>0</v>
      </c>
      <c r="G92" s="86">
        <f>'inner 11'!E$12</f>
        <v>0</v>
      </c>
      <c r="H92" s="40">
        <f>'inner 11'!F$12</f>
        <v>0</v>
      </c>
      <c r="I92" s="86">
        <f>'inner 11'!G$12</f>
        <v>0</v>
      </c>
      <c r="J92" s="41">
        <f>'inner 11'!H$12</f>
        <v>0</v>
      </c>
      <c r="K92" s="86">
        <f>'inner 11'!I$12</f>
        <v>0</v>
      </c>
      <c r="L92" s="42">
        <f>'inner 11'!J$12</f>
        <v>0</v>
      </c>
      <c r="M92" s="42">
        <f>'inner 11'!K$12</f>
        <v>0</v>
      </c>
      <c r="N92" s="42">
        <f>'inner 11'!L$12</f>
        <v>0</v>
      </c>
      <c r="O92" s="42">
        <f>'inner 11'!M$12</f>
        <v>0</v>
      </c>
      <c r="P92" s="43">
        <f>'inner 11'!N$12</f>
        <v>0</v>
      </c>
      <c r="Q92" s="135">
        <f>'inner 11'!O$12</f>
        <v>0</v>
      </c>
      <c r="R92" s="136"/>
      <c r="S92" s="42">
        <f>'inner 11'!Q$12</f>
        <v>0</v>
      </c>
      <c r="T92" s="43">
        <f>'inner 11'!R$12</f>
        <v>0</v>
      </c>
      <c r="U92" s="42">
        <f>'inner 11'!S$12</f>
        <v>0</v>
      </c>
      <c r="V92" s="42">
        <f>'inner 11'!T$12</f>
        <v>0</v>
      </c>
      <c r="W92" s="45">
        <f>'inner 11'!U$12</f>
        <v>0</v>
      </c>
      <c r="X92" s="42">
        <f>'inner 11'!V$12</f>
        <v>0</v>
      </c>
      <c r="Y92" s="44">
        <f>'inner 11'!W$12</f>
        <v>0</v>
      </c>
      <c r="Z92" s="145">
        <f>'inner 11'!X$12</f>
        <v>0</v>
      </c>
      <c r="AA92" s="148">
        <f>'inner 11'!Y$12</f>
        <v>0</v>
      </c>
      <c r="AC92" s="76" t="str">
        <f>'inner 11'!AA$12</f>
        <v/>
      </c>
      <c r="AD92" s="83">
        <v>11</v>
      </c>
      <c r="AE92" s="77" t="str">
        <f>'inner 11'!AB$12</f>
        <v/>
      </c>
      <c r="AF92" s="76" t="str">
        <f>IF('inner 11'!AC$12="","",'inner 11'!AC$12)</f>
        <v/>
      </c>
      <c r="AG92" s="78" t="str">
        <f t="shared" si="1"/>
        <v/>
      </c>
    </row>
    <row r="93" spans="1:33" ht="28" customHeight="1">
      <c r="A93" s="155"/>
      <c r="B93" s="39"/>
      <c r="C93" s="86">
        <f>'inner 11'!A$13</f>
        <v>0</v>
      </c>
      <c r="D93" s="40">
        <f>'inner 11'!B$13</f>
        <v>0</v>
      </c>
      <c r="E93" s="86">
        <f>'inner 11'!C$13</f>
        <v>0</v>
      </c>
      <c r="F93" s="41">
        <f>'inner 11'!D$13</f>
        <v>0</v>
      </c>
      <c r="G93" s="86" t="str">
        <f>'inner 11'!E$13</f>
        <v>ejthoh</v>
      </c>
      <c r="H93" s="40">
        <f>'inner 11'!F$13</f>
        <v>0</v>
      </c>
      <c r="I93" s="86">
        <f>'inner 11'!G$13</f>
        <v>0</v>
      </c>
      <c r="J93" s="41">
        <f>'inner 11'!H$13</f>
        <v>0</v>
      </c>
      <c r="K93" s="86">
        <f>'inner 11'!I$13</f>
        <v>0</v>
      </c>
      <c r="L93" s="42">
        <f>'inner 11'!J$13</f>
        <v>0</v>
      </c>
      <c r="M93" s="42">
        <f>'inner 11'!K$13</f>
        <v>0</v>
      </c>
      <c r="N93" s="42">
        <f>'inner 11'!L$13</f>
        <v>0</v>
      </c>
      <c r="O93" s="42">
        <f>'inner 11'!M$13</f>
        <v>0</v>
      </c>
      <c r="P93" s="43">
        <f>'inner 11'!N$13</f>
        <v>0</v>
      </c>
      <c r="Q93" s="135">
        <f>'inner 11'!O$13</f>
        <v>0</v>
      </c>
      <c r="R93" s="136"/>
      <c r="S93" s="42">
        <f>'inner 11'!Q$13</f>
        <v>0</v>
      </c>
      <c r="T93" s="43">
        <f>'inner 11'!R$13</f>
        <v>0</v>
      </c>
      <c r="U93" s="42">
        <f>'inner 11'!S$13</f>
        <v>0</v>
      </c>
      <c r="V93" s="42">
        <f>'inner 11'!T$13</f>
        <v>0</v>
      </c>
      <c r="W93" s="45">
        <f>'inner 11'!U$13</f>
        <v>0</v>
      </c>
      <c r="X93" s="42">
        <f>'inner 11'!V$13</f>
        <v>0</v>
      </c>
      <c r="Y93" s="44">
        <f>'inner 11'!W$13</f>
        <v>0</v>
      </c>
      <c r="Z93" s="145"/>
      <c r="AA93" s="148"/>
      <c r="AC93" s="76" t="str">
        <f>'inner 11'!AA$13</f>
        <v/>
      </c>
      <c r="AD93" s="83">
        <v>11</v>
      </c>
      <c r="AE93" s="77" t="str">
        <f>'inner 11'!AB$13</f>
        <v/>
      </c>
      <c r="AF93" s="76" t="str">
        <f>IF('inner 11'!AC$13="","",'inner 11'!AC$13)</f>
        <v/>
      </c>
      <c r="AG93" s="78" t="str">
        <f t="shared" si="1"/>
        <v/>
      </c>
    </row>
    <row r="94" spans="1:33" ht="28" customHeight="1">
      <c r="A94" s="155"/>
      <c r="B94" s="39">
        <v>44</v>
      </c>
      <c r="C94" s="86" t="str">
        <f>'inner 11'!A$14</f>
        <v>ejthoh</v>
      </c>
      <c r="D94" s="40">
        <f>'inner 11'!B$14</f>
        <v>0</v>
      </c>
      <c r="E94" s="86">
        <f>'inner 11'!C$14</f>
        <v>0</v>
      </c>
      <c r="F94" s="41">
        <f>'inner 11'!D$14</f>
        <v>0</v>
      </c>
      <c r="G94" s="86">
        <f>'inner 11'!E$14</f>
        <v>0</v>
      </c>
      <c r="H94" s="40">
        <f>'inner 11'!F$14</f>
        <v>0</v>
      </c>
      <c r="I94" s="86">
        <f>'inner 11'!G$14</f>
        <v>0</v>
      </c>
      <c r="J94" s="41">
        <f>'inner 11'!H$14</f>
        <v>0</v>
      </c>
      <c r="K94" s="86">
        <f>'inner 11'!I$14</f>
        <v>0</v>
      </c>
      <c r="L94" s="42">
        <f>'inner 11'!J$14</f>
        <v>0</v>
      </c>
      <c r="M94" s="42">
        <f>'inner 11'!K$14</f>
        <v>0</v>
      </c>
      <c r="N94" s="42">
        <f>'inner 11'!L$14</f>
        <v>0</v>
      </c>
      <c r="O94" s="42">
        <f>'inner 11'!M$14</f>
        <v>0</v>
      </c>
      <c r="P94" s="43">
        <f>'inner 11'!N$14</f>
        <v>0</v>
      </c>
      <c r="Q94" s="135">
        <f>'inner 11'!O$14</f>
        <v>0</v>
      </c>
      <c r="R94" s="136"/>
      <c r="S94" s="42" t="str">
        <f>'inner 11'!Q$14</f>
        <v/>
      </c>
      <c r="T94" s="43" t="str">
        <f>'inner 11'!R$14</f>
        <v/>
      </c>
      <c r="U94" s="42">
        <f>'inner 11'!S$14</f>
        <v>0</v>
      </c>
      <c r="V94" s="42">
        <f>'inner 11'!T$14</f>
        <v>0</v>
      </c>
      <c r="W94" s="45">
        <f>'inner 11'!U$14</f>
        <v>0</v>
      </c>
      <c r="X94" s="42">
        <f>'inner 11'!V$14</f>
        <v>0</v>
      </c>
      <c r="Y94" s="44">
        <f>'inner 11'!W$14</f>
        <v>0</v>
      </c>
      <c r="Z94" s="145">
        <f>'inner 11'!X$14</f>
        <v>0</v>
      </c>
      <c r="AA94" s="148">
        <f>'inner 11'!Y$14</f>
        <v>0</v>
      </c>
      <c r="AC94" s="76" t="str">
        <f>'inner 11'!AA$14</f>
        <v/>
      </c>
      <c r="AD94" s="83">
        <v>11</v>
      </c>
      <c r="AE94" s="77" t="str">
        <f>'inner 11'!AB$14</f>
        <v/>
      </c>
      <c r="AF94" s="76" t="str">
        <f>IF('inner 11'!AC$14="","",'inner 11'!AC$14)</f>
        <v/>
      </c>
      <c r="AG94" s="78" t="str">
        <f t="shared" si="1"/>
        <v/>
      </c>
    </row>
    <row r="95" spans="1:33" ht="28" customHeight="1">
      <c r="A95" s="155"/>
      <c r="B95" s="39"/>
      <c r="C95" s="86">
        <f>'inner 11'!A$15</f>
        <v>0</v>
      </c>
      <c r="D95" s="40">
        <f>'inner 11'!B$15</f>
        <v>0</v>
      </c>
      <c r="E95" s="86">
        <f>'inner 11'!C$15</f>
        <v>0</v>
      </c>
      <c r="F95" s="41">
        <f>'inner 11'!D$15</f>
        <v>0</v>
      </c>
      <c r="G95" s="86" t="str">
        <f>'inner 11'!E$15</f>
        <v>ejthoh</v>
      </c>
      <c r="H95" s="40">
        <f>'inner 11'!F$15</f>
        <v>0</v>
      </c>
      <c r="I95" s="86">
        <f>'inner 11'!G$15</f>
        <v>0</v>
      </c>
      <c r="J95" s="41">
        <f>'inner 11'!H$15</f>
        <v>0</v>
      </c>
      <c r="K95" s="86">
        <f>'inner 11'!I$15</f>
        <v>0</v>
      </c>
      <c r="L95" s="42">
        <f>'inner 11'!J$15</f>
        <v>0</v>
      </c>
      <c r="M95" s="42">
        <f>'inner 11'!K$15</f>
        <v>0</v>
      </c>
      <c r="N95" s="42">
        <f>'inner 11'!L$15</f>
        <v>0</v>
      </c>
      <c r="O95" s="42">
        <f>'inner 11'!M$15</f>
        <v>0</v>
      </c>
      <c r="P95" s="43">
        <f>'inner 11'!N$15</f>
        <v>0</v>
      </c>
      <c r="Q95" s="135">
        <f>'inner 11'!O$15</f>
        <v>0</v>
      </c>
      <c r="R95" s="136"/>
      <c r="S95" s="42" t="str">
        <f>'inner 11'!Q$15</f>
        <v/>
      </c>
      <c r="T95" s="43" t="str">
        <f>'inner 11'!R$15</f>
        <v/>
      </c>
      <c r="U95" s="42">
        <f>'inner 11'!S$15</f>
        <v>0</v>
      </c>
      <c r="V95" s="42">
        <f>'inner 11'!T$15</f>
        <v>0</v>
      </c>
      <c r="W95" s="45">
        <f>'inner 11'!U$15</f>
        <v>0</v>
      </c>
      <c r="X95" s="42">
        <f>'inner 11'!V$15</f>
        <v>0</v>
      </c>
      <c r="Y95" s="44">
        <f>'inner 11'!W$15</f>
        <v>0</v>
      </c>
      <c r="Z95" s="145"/>
      <c r="AA95" s="148"/>
      <c r="AC95" s="76" t="str">
        <f>'inner 11'!AA$15</f>
        <v/>
      </c>
      <c r="AD95" s="83">
        <v>11</v>
      </c>
      <c r="AE95" s="77" t="str">
        <f>'inner 11'!AB$15</f>
        <v/>
      </c>
      <c r="AF95" s="76" t="str">
        <f>IF('inner 11'!AC$15="","",'inner 11'!AC$15)</f>
        <v/>
      </c>
      <c r="AG95" s="78" t="str">
        <f t="shared" si="1"/>
        <v/>
      </c>
    </row>
    <row r="96" spans="1:33" ht="28" customHeight="1">
      <c r="A96" s="155">
        <v>12</v>
      </c>
      <c r="B96" s="39">
        <v>45</v>
      </c>
      <c r="C96" s="113" t="str">
        <f>'inner 12'!A$8</f>
        <v>ejthoh</v>
      </c>
      <c r="D96" s="40">
        <f>'inner 12'!B$8</f>
        <v>0</v>
      </c>
      <c r="E96" s="113">
        <f>'inner 12'!C$8</f>
        <v>0</v>
      </c>
      <c r="F96" s="41">
        <f>'inner 12'!D$8</f>
        <v>0</v>
      </c>
      <c r="G96" s="113">
        <f>'inner 12'!E$8</f>
        <v>0</v>
      </c>
      <c r="H96" s="40">
        <f>'inner 12'!F$8</f>
        <v>0</v>
      </c>
      <c r="I96" s="113">
        <f>'inner 12'!G$8</f>
        <v>0</v>
      </c>
      <c r="J96" s="41">
        <f>'inner 12'!H$8</f>
        <v>0</v>
      </c>
      <c r="K96" s="113">
        <f>'inner 12'!I$8</f>
        <v>0</v>
      </c>
      <c r="L96" s="42">
        <f>'inner 12'!J$8</f>
        <v>0</v>
      </c>
      <c r="M96" s="42">
        <f>'inner 12'!K$8</f>
        <v>0</v>
      </c>
      <c r="N96" s="42">
        <f>'inner 12'!L$8</f>
        <v>0</v>
      </c>
      <c r="O96" s="42">
        <f>'inner 12'!M$8</f>
        <v>0</v>
      </c>
      <c r="P96" s="43">
        <f>'inner 12'!N$8</f>
        <v>0</v>
      </c>
      <c r="Q96" s="135">
        <f>'inner 12'!O$8</f>
        <v>0</v>
      </c>
      <c r="R96" s="136"/>
      <c r="S96" s="42">
        <f>'inner 12'!Q$8</f>
        <v>0</v>
      </c>
      <c r="T96" s="43">
        <f>'inner 12'!R$8</f>
        <v>0</v>
      </c>
      <c r="U96" s="42">
        <f>'inner 12'!S$8</f>
        <v>0</v>
      </c>
      <c r="V96" s="42">
        <f>'inner 12'!T$8</f>
        <v>0</v>
      </c>
      <c r="W96" s="45">
        <f>'inner 12'!U$8</f>
        <v>0</v>
      </c>
      <c r="X96" s="42">
        <f>'inner 12'!V$8</f>
        <v>0</v>
      </c>
      <c r="Y96" s="44">
        <f>'inner 12'!W$8</f>
        <v>0</v>
      </c>
      <c r="Z96" s="145">
        <f>'inner 12'!X$8</f>
        <v>0</v>
      </c>
      <c r="AA96" s="148">
        <f>'inner 12'!Y$8</f>
        <v>0</v>
      </c>
      <c r="AC96" s="76">
        <f>'inner 12'!AA$8</f>
        <v>0</v>
      </c>
      <c r="AD96" s="83">
        <v>10</v>
      </c>
      <c r="AE96" s="77">
        <f>'inner 12'!AB$8</f>
        <v>0</v>
      </c>
      <c r="AF96" s="76" t="str">
        <f>IF('inner 12'!AC$8="","",'inner 12'!AC$8)</f>
        <v/>
      </c>
      <c r="AG96" s="78" t="str">
        <f t="shared" ref="AG96:AG159" si="2">IF(AF96="","",Y96)</f>
        <v/>
      </c>
    </row>
    <row r="97" spans="1:33" ht="28" customHeight="1">
      <c r="A97" s="155"/>
      <c r="B97" s="39"/>
      <c r="C97" s="113">
        <f>'inner 12'!A$9</f>
        <v>0</v>
      </c>
      <c r="D97" s="40">
        <f>'inner 12'!B$9</f>
        <v>0</v>
      </c>
      <c r="E97" s="113">
        <f>'inner 12'!C$9</f>
        <v>0</v>
      </c>
      <c r="F97" s="41">
        <f>'inner 12'!D$9</f>
        <v>0</v>
      </c>
      <c r="G97" s="113" t="str">
        <f>'inner 12'!E$9</f>
        <v>ejthoh</v>
      </c>
      <c r="H97" s="40">
        <f>'inner 12'!F$9</f>
        <v>0</v>
      </c>
      <c r="I97" s="113">
        <f>'inner 12'!G$9</f>
        <v>0</v>
      </c>
      <c r="J97" s="41">
        <f>'inner 12'!H$9</f>
        <v>0</v>
      </c>
      <c r="K97" s="113">
        <f>'inner 12'!I$9</f>
        <v>0</v>
      </c>
      <c r="L97" s="42">
        <f>'inner 12'!J$9</f>
        <v>0</v>
      </c>
      <c r="M97" s="42">
        <f>'inner 12'!K$9</f>
        <v>0</v>
      </c>
      <c r="N97" s="42">
        <f>'inner 12'!L$9</f>
        <v>0</v>
      </c>
      <c r="O97" s="42">
        <f>'inner 12'!M$9</f>
        <v>0</v>
      </c>
      <c r="P97" s="43">
        <f>'inner 12'!N$9</f>
        <v>0</v>
      </c>
      <c r="Q97" s="135">
        <f>'inner 12'!O$9</f>
        <v>0</v>
      </c>
      <c r="R97" s="136"/>
      <c r="S97" s="42">
        <f>'inner 12'!Q$9</f>
        <v>0</v>
      </c>
      <c r="T97" s="43">
        <f>'inner 12'!R$9</f>
        <v>0</v>
      </c>
      <c r="U97" s="42">
        <f>'inner 12'!S$9</f>
        <v>0</v>
      </c>
      <c r="V97" s="42">
        <f>'inner 12'!T$9</f>
        <v>0</v>
      </c>
      <c r="W97" s="45">
        <f>'inner 12'!U$9</f>
        <v>0</v>
      </c>
      <c r="X97" s="42">
        <f>'inner 12'!V$9</f>
        <v>0</v>
      </c>
      <c r="Y97" s="44">
        <f>'inner 12'!W$9</f>
        <v>0</v>
      </c>
      <c r="Z97" s="145"/>
      <c r="AA97" s="148"/>
      <c r="AC97" s="76" t="str">
        <f>'inner 12'!AA$9</f>
        <v/>
      </c>
      <c r="AD97" s="83">
        <v>10</v>
      </c>
      <c r="AE97" s="77" t="str">
        <f>'inner 12'!AB$9</f>
        <v/>
      </c>
      <c r="AF97" s="76" t="str">
        <f>IF('inner 12'!AC$9="","",'inner 12'!AC$9)</f>
        <v/>
      </c>
      <c r="AG97" s="78" t="str">
        <f t="shared" si="2"/>
        <v/>
      </c>
    </row>
    <row r="98" spans="1:33" ht="28" customHeight="1">
      <c r="A98" s="155"/>
      <c r="B98" s="39">
        <v>46</v>
      </c>
      <c r="C98" s="113" t="str">
        <f>'inner 12'!A$10</f>
        <v>ejthoh</v>
      </c>
      <c r="D98" s="40">
        <f>'inner 12'!B$10</f>
        <v>0</v>
      </c>
      <c r="E98" s="113">
        <f>'inner 12'!C$10</f>
        <v>0</v>
      </c>
      <c r="F98" s="41">
        <f>'inner 12'!D$10</f>
        <v>0</v>
      </c>
      <c r="G98" s="113">
        <f>'inner 12'!E$10</f>
        <v>0</v>
      </c>
      <c r="H98" s="40">
        <f>'inner 12'!F$10</f>
        <v>0</v>
      </c>
      <c r="I98" s="113">
        <f>'inner 12'!G$10</f>
        <v>0</v>
      </c>
      <c r="J98" s="41">
        <f>'inner 12'!H$10</f>
        <v>0</v>
      </c>
      <c r="K98" s="113">
        <f>'inner 12'!I$10</f>
        <v>0</v>
      </c>
      <c r="L98" s="42">
        <f>'inner 12'!J$10</f>
        <v>0</v>
      </c>
      <c r="M98" s="42">
        <f>'inner 12'!K$10</f>
        <v>0</v>
      </c>
      <c r="N98" s="42">
        <f>'inner 12'!L$10</f>
        <v>0</v>
      </c>
      <c r="O98" s="42">
        <f>'inner 12'!M$10</f>
        <v>0</v>
      </c>
      <c r="P98" s="43">
        <f>'inner 12'!N$10</f>
        <v>0</v>
      </c>
      <c r="Q98" s="135">
        <f>'inner 12'!O$10</f>
        <v>0</v>
      </c>
      <c r="R98" s="136"/>
      <c r="S98" s="42">
        <f>'inner 12'!Q$10</f>
        <v>0</v>
      </c>
      <c r="T98" s="43">
        <f>'inner 12'!R$10</f>
        <v>0</v>
      </c>
      <c r="U98" s="42">
        <f>'inner 12'!S$10</f>
        <v>0</v>
      </c>
      <c r="V98" s="42">
        <f>'inner 12'!T$10</f>
        <v>0</v>
      </c>
      <c r="W98" s="45">
        <f>'inner 12'!U$10</f>
        <v>0</v>
      </c>
      <c r="X98" s="42">
        <f>'inner 12'!V$10</f>
        <v>0</v>
      </c>
      <c r="Y98" s="44">
        <f>'inner 12'!W$10</f>
        <v>0</v>
      </c>
      <c r="Z98" s="145">
        <f>'inner 12'!X$10</f>
        <v>0</v>
      </c>
      <c r="AA98" s="148">
        <f>'inner 12'!Y$10</f>
        <v>0</v>
      </c>
      <c r="AC98" s="76" t="str">
        <f>'inner 12'!AA$10</f>
        <v/>
      </c>
      <c r="AD98" s="83">
        <v>10</v>
      </c>
      <c r="AE98" s="77" t="str">
        <f>'inner 12'!AB$10</f>
        <v/>
      </c>
      <c r="AF98" s="76" t="str">
        <f>IF('inner 12'!AC$10="","",'inner 12'!AC$10)</f>
        <v/>
      </c>
      <c r="AG98" s="78" t="str">
        <f t="shared" si="2"/>
        <v/>
      </c>
    </row>
    <row r="99" spans="1:33" ht="28" customHeight="1">
      <c r="A99" s="155"/>
      <c r="B99" s="39"/>
      <c r="C99" s="113">
        <f>'inner 12'!A$11</f>
        <v>0</v>
      </c>
      <c r="D99" s="40">
        <f>'inner 12'!B$11</f>
        <v>0</v>
      </c>
      <c r="E99" s="113">
        <f>'inner 12'!C$11</f>
        <v>0</v>
      </c>
      <c r="F99" s="41">
        <f>'inner 12'!D$11</f>
        <v>0</v>
      </c>
      <c r="G99" s="113" t="str">
        <f>'inner 12'!E$11</f>
        <v>ejthoh</v>
      </c>
      <c r="H99" s="40">
        <f>'inner 12'!F$11</f>
        <v>0</v>
      </c>
      <c r="I99" s="113">
        <f>'inner 12'!G$11</f>
        <v>0</v>
      </c>
      <c r="J99" s="41">
        <f>'inner 12'!H$11</f>
        <v>0</v>
      </c>
      <c r="K99" s="113">
        <f>'inner 12'!I$11</f>
        <v>0</v>
      </c>
      <c r="L99" s="42">
        <f>'inner 12'!J$11</f>
        <v>0</v>
      </c>
      <c r="M99" s="42">
        <f>'inner 12'!K$11</f>
        <v>0</v>
      </c>
      <c r="N99" s="42">
        <f>'inner 12'!L$11</f>
        <v>0</v>
      </c>
      <c r="O99" s="42">
        <f>'inner 12'!M$11</f>
        <v>0</v>
      </c>
      <c r="P99" s="43">
        <f>'inner 12'!N$11</f>
        <v>0</v>
      </c>
      <c r="Q99" s="135">
        <f>'inner 12'!O$11</f>
        <v>0</v>
      </c>
      <c r="R99" s="136"/>
      <c r="S99" s="42">
        <f>'inner 12'!Q$11</f>
        <v>0</v>
      </c>
      <c r="T99" s="43">
        <f>'inner 12'!R$11</f>
        <v>0</v>
      </c>
      <c r="U99" s="42">
        <f>'inner 12'!S$11</f>
        <v>0</v>
      </c>
      <c r="V99" s="42">
        <f>'inner 12'!T$11</f>
        <v>0</v>
      </c>
      <c r="W99" s="45">
        <f>'inner 12'!U$11</f>
        <v>0</v>
      </c>
      <c r="X99" s="42">
        <f>'inner 12'!V$11</f>
        <v>0</v>
      </c>
      <c r="Y99" s="44">
        <f>'inner 12'!W$11</f>
        <v>0</v>
      </c>
      <c r="Z99" s="145"/>
      <c r="AA99" s="148"/>
      <c r="AC99" s="76" t="str">
        <f>'inner 12'!AA$11</f>
        <v/>
      </c>
      <c r="AD99" s="83">
        <v>10</v>
      </c>
      <c r="AE99" s="77" t="str">
        <f>'inner 12'!AB$11</f>
        <v/>
      </c>
      <c r="AF99" s="76" t="str">
        <f>IF('inner 12'!AC$11="","",'inner 12'!AC$11)</f>
        <v/>
      </c>
      <c r="AG99" s="78" t="str">
        <f t="shared" si="2"/>
        <v/>
      </c>
    </row>
    <row r="100" spans="1:33" ht="28" customHeight="1">
      <c r="A100" s="155"/>
      <c r="B100" s="39">
        <v>47</v>
      </c>
      <c r="C100" s="113" t="str">
        <f>'inner 12'!A$12</f>
        <v>ejthoh</v>
      </c>
      <c r="D100" s="40">
        <f>'inner 12'!B$12</f>
        <v>0</v>
      </c>
      <c r="E100" s="113">
        <f>'inner 12'!C$12</f>
        <v>0</v>
      </c>
      <c r="F100" s="41">
        <f>'inner 12'!D$12</f>
        <v>0</v>
      </c>
      <c r="G100" s="113">
        <f>'inner 12'!E$12</f>
        <v>0</v>
      </c>
      <c r="H100" s="40">
        <f>'inner 12'!F$12</f>
        <v>0</v>
      </c>
      <c r="I100" s="113">
        <f>'inner 12'!G$12</f>
        <v>0</v>
      </c>
      <c r="J100" s="41">
        <f>'inner 12'!H$12</f>
        <v>0</v>
      </c>
      <c r="K100" s="113">
        <f>'inner 12'!I$12</f>
        <v>0</v>
      </c>
      <c r="L100" s="42">
        <f>'inner 12'!J$12</f>
        <v>0</v>
      </c>
      <c r="M100" s="42">
        <f>'inner 12'!K$12</f>
        <v>0</v>
      </c>
      <c r="N100" s="42">
        <f>'inner 12'!L$12</f>
        <v>0</v>
      </c>
      <c r="O100" s="42">
        <f>'inner 12'!M$12</f>
        <v>0</v>
      </c>
      <c r="P100" s="43">
        <f>'inner 12'!N$12</f>
        <v>0</v>
      </c>
      <c r="Q100" s="135">
        <f>'inner 12'!O$12</f>
        <v>0</v>
      </c>
      <c r="R100" s="136"/>
      <c r="S100" s="42">
        <f>'inner 12'!Q$12</f>
        <v>0</v>
      </c>
      <c r="T100" s="43">
        <f>'inner 12'!R$12</f>
        <v>0</v>
      </c>
      <c r="U100" s="42">
        <f>'inner 12'!S$12</f>
        <v>0</v>
      </c>
      <c r="V100" s="42">
        <f>'inner 12'!T$12</f>
        <v>0</v>
      </c>
      <c r="W100" s="45">
        <f>'inner 12'!U$12</f>
        <v>0</v>
      </c>
      <c r="X100" s="42">
        <f>'inner 12'!V$12</f>
        <v>0</v>
      </c>
      <c r="Y100" s="44">
        <f>'inner 12'!W$12</f>
        <v>0</v>
      </c>
      <c r="Z100" s="145">
        <f>'inner 12'!X$12</f>
        <v>0</v>
      </c>
      <c r="AA100" s="148">
        <f>'inner 12'!Y$12</f>
        <v>0</v>
      </c>
      <c r="AC100" s="76" t="str">
        <f>'inner 12'!AA$12</f>
        <v/>
      </c>
      <c r="AD100" s="83">
        <v>10</v>
      </c>
      <c r="AE100" s="77" t="str">
        <f>'inner 12'!AB$12</f>
        <v/>
      </c>
      <c r="AF100" s="76" t="str">
        <f>IF('inner 12'!AC$12="","",'inner 12'!AC$12)</f>
        <v/>
      </c>
      <c r="AG100" s="78" t="str">
        <f t="shared" si="2"/>
        <v/>
      </c>
    </row>
    <row r="101" spans="1:33" ht="28" customHeight="1">
      <c r="A101" s="155"/>
      <c r="B101" s="39"/>
      <c r="C101" s="113">
        <f>'inner 12'!A$13</f>
        <v>0</v>
      </c>
      <c r="D101" s="40">
        <f>'inner 12'!B$13</f>
        <v>0</v>
      </c>
      <c r="E101" s="113">
        <f>'inner 12'!C$13</f>
        <v>0</v>
      </c>
      <c r="F101" s="41">
        <f>'inner 12'!D$13</f>
        <v>0</v>
      </c>
      <c r="G101" s="113" t="str">
        <f>'inner 12'!E$13</f>
        <v>ejthoh</v>
      </c>
      <c r="H101" s="40">
        <f>'inner 12'!F$13</f>
        <v>0</v>
      </c>
      <c r="I101" s="113">
        <f>'inner 12'!G$13</f>
        <v>0</v>
      </c>
      <c r="J101" s="41">
        <f>'inner 12'!H$13</f>
        <v>0</v>
      </c>
      <c r="K101" s="113">
        <f>'inner 12'!I$13</f>
        <v>0</v>
      </c>
      <c r="L101" s="42">
        <f>'inner 12'!J$13</f>
        <v>0</v>
      </c>
      <c r="M101" s="42">
        <f>'inner 12'!K$13</f>
        <v>0</v>
      </c>
      <c r="N101" s="42">
        <f>'inner 12'!L$13</f>
        <v>0</v>
      </c>
      <c r="O101" s="42">
        <f>'inner 12'!M$13</f>
        <v>0</v>
      </c>
      <c r="P101" s="43">
        <f>'inner 12'!N$13</f>
        <v>0</v>
      </c>
      <c r="Q101" s="135">
        <f>'inner 12'!O$13</f>
        <v>0</v>
      </c>
      <c r="R101" s="136"/>
      <c r="S101" s="42">
        <f>'inner 12'!Q$13</f>
        <v>0</v>
      </c>
      <c r="T101" s="43">
        <f>'inner 12'!R$13</f>
        <v>0</v>
      </c>
      <c r="U101" s="42">
        <f>'inner 12'!S$13</f>
        <v>0</v>
      </c>
      <c r="V101" s="42">
        <f>'inner 12'!T$13</f>
        <v>0</v>
      </c>
      <c r="W101" s="45">
        <f>'inner 12'!U$13</f>
        <v>0</v>
      </c>
      <c r="X101" s="42">
        <f>'inner 12'!V$13</f>
        <v>0</v>
      </c>
      <c r="Y101" s="44">
        <f>'inner 12'!W$13</f>
        <v>0</v>
      </c>
      <c r="Z101" s="145"/>
      <c r="AA101" s="148"/>
      <c r="AC101" s="76" t="str">
        <f>'inner 12'!AA$13</f>
        <v/>
      </c>
      <c r="AD101" s="83">
        <v>10</v>
      </c>
      <c r="AE101" s="77" t="str">
        <f>'inner 12'!AB$13</f>
        <v/>
      </c>
      <c r="AF101" s="76" t="str">
        <f>IF('inner 12'!AC$13="","",'inner 12'!AC$13)</f>
        <v/>
      </c>
      <c r="AG101" s="78" t="str">
        <f t="shared" si="2"/>
        <v/>
      </c>
    </row>
    <row r="102" spans="1:33" ht="28" customHeight="1">
      <c r="A102" s="155"/>
      <c r="B102" s="39">
        <v>48</v>
      </c>
      <c r="C102" s="113" t="str">
        <f>'inner 12'!A$14</f>
        <v>ejthoh</v>
      </c>
      <c r="D102" s="40">
        <f>'inner 12'!B$14</f>
        <v>0</v>
      </c>
      <c r="E102" s="113">
        <f>'inner 12'!C$14</f>
        <v>0</v>
      </c>
      <c r="F102" s="41">
        <f>'inner 12'!D$14</f>
        <v>0</v>
      </c>
      <c r="G102" s="113">
        <f>'inner 12'!E$14</f>
        <v>0</v>
      </c>
      <c r="H102" s="40">
        <f>'inner 12'!F$14</f>
        <v>0</v>
      </c>
      <c r="I102" s="113">
        <f>'inner 12'!G$14</f>
        <v>0</v>
      </c>
      <c r="J102" s="41">
        <f>'inner 12'!H$14</f>
        <v>0</v>
      </c>
      <c r="K102" s="113">
        <f>'inner 12'!I$14</f>
        <v>0</v>
      </c>
      <c r="L102" s="42">
        <f>'inner 12'!J$14</f>
        <v>0</v>
      </c>
      <c r="M102" s="42">
        <f>'inner 12'!K$14</f>
        <v>0</v>
      </c>
      <c r="N102" s="42">
        <f>'inner 12'!L$14</f>
        <v>0</v>
      </c>
      <c r="O102" s="42">
        <f>'inner 12'!M$14</f>
        <v>0</v>
      </c>
      <c r="P102" s="43">
        <f>'inner 12'!N$14</f>
        <v>0</v>
      </c>
      <c r="Q102" s="135">
        <f>'inner 12'!O$14</f>
        <v>0</v>
      </c>
      <c r="R102" s="136"/>
      <c r="S102" s="42" t="str">
        <f>'inner 12'!Q$14</f>
        <v/>
      </c>
      <c r="T102" s="43" t="str">
        <f>'inner 12'!R$14</f>
        <v/>
      </c>
      <c r="U102" s="42">
        <f>'inner 12'!S$14</f>
        <v>0</v>
      </c>
      <c r="V102" s="42">
        <f>'inner 12'!T$14</f>
        <v>0</v>
      </c>
      <c r="W102" s="45">
        <f>'inner 12'!U$14</f>
        <v>0</v>
      </c>
      <c r="X102" s="42">
        <f>'inner 12'!V$14</f>
        <v>0</v>
      </c>
      <c r="Y102" s="44">
        <f>'inner 12'!W$14</f>
        <v>0</v>
      </c>
      <c r="Z102" s="145">
        <f>'inner 12'!X$14</f>
        <v>0</v>
      </c>
      <c r="AA102" s="148">
        <f>'inner 12'!Y$14</f>
        <v>0</v>
      </c>
      <c r="AC102" s="76" t="str">
        <f>'inner 12'!AA$14</f>
        <v/>
      </c>
      <c r="AD102" s="83">
        <v>10</v>
      </c>
      <c r="AE102" s="77" t="str">
        <f>'inner 12'!AB$14</f>
        <v/>
      </c>
      <c r="AF102" s="76" t="str">
        <f>IF('inner 12'!AC$14="","",'inner 12'!AC$14)</f>
        <v/>
      </c>
      <c r="AG102" s="78" t="str">
        <f t="shared" si="2"/>
        <v/>
      </c>
    </row>
    <row r="103" spans="1:33" ht="28" customHeight="1">
      <c r="A103" s="155"/>
      <c r="B103" s="39"/>
      <c r="C103" s="113">
        <f>'inner 12'!A$15</f>
        <v>0</v>
      </c>
      <c r="D103" s="40">
        <f>'inner 12'!B$15</f>
        <v>0</v>
      </c>
      <c r="E103" s="113">
        <f>'inner 12'!C$15</f>
        <v>0</v>
      </c>
      <c r="F103" s="41">
        <f>'inner 12'!D$15</f>
        <v>0</v>
      </c>
      <c r="G103" s="113" t="str">
        <f>'inner 12'!E$15</f>
        <v>ejthoh</v>
      </c>
      <c r="H103" s="40">
        <f>'inner 12'!F$15</f>
        <v>0</v>
      </c>
      <c r="I103" s="113">
        <f>'inner 12'!G$15</f>
        <v>0</v>
      </c>
      <c r="J103" s="41">
        <f>'inner 12'!H$15</f>
        <v>0</v>
      </c>
      <c r="K103" s="113">
        <f>'inner 12'!I$15</f>
        <v>0</v>
      </c>
      <c r="L103" s="42">
        <f>'inner 12'!J$15</f>
        <v>0</v>
      </c>
      <c r="M103" s="42">
        <f>'inner 12'!K$15</f>
        <v>0</v>
      </c>
      <c r="N103" s="42">
        <f>'inner 12'!L$15</f>
        <v>0</v>
      </c>
      <c r="O103" s="42">
        <f>'inner 12'!M$15</f>
        <v>0</v>
      </c>
      <c r="P103" s="43">
        <f>'inner 12'!N$15</f>
        <v>0</v>
      </c>
      <c r="Q103" s="135">
        <f>'inner 12'!O$15</f>
        <v>0</v>
      </c>
      <c r="R103" s="136"/>
      <c r="S103" s="42" t="str">
        <f>'inner 12'!Q$15</f>
        <v/>
      </c>
      <c r="T103" s="43" t="str">
        <f>'inner 12'!R$15</f>
        <v/>
      </c>
      <c r="U103" s="42">
        <f>'inner 12'!S$15</f>
        <v>0</v>
      </c>
      <c r="V103" s="42">
        <f>'inner 12'!T$15</f>
        <v>0</v>
      </c>
      <c r="W103" s="45">
        <f>'inner 12'!U$15</f>
        <v>0</v>
      </c>
      <c r="X103" s="42">
        <f>'inner 12'!V$15</f>
        <v>0</v>
      </c>
      <c r="Y103" s="44">
        <f>'inner 12'!W$15</f>
        <v>0</v>
      </c>
      <c r="Z103" s="145"/>
      <c r="AA103" s="148"/>
      <c r="AC103" s="76" t="str">
        <f>'inner 12'!AA$15</f>
        <v/>
      </c>
      <c r="AD103" s="83">
        <v>10</v>
      </c>
      <c r="AE103" s="77" t="str">
        <f>'inner 12'!AB$15</f>
        <v/>
      </c>
      <c r="AF103" s="76" t="str">
        <f>IF('inner 12'!AC$15="","",'inner 12'!AC$15)</f>
        <v/>
      </c>
      <c r="AG103" s="78" t="str">
        <f t="shared" si="2"/>
        <v/>
      </c>
    </row>
    <row r="104" spans="1:33" ht="28" customHeight="1">
      <c r="A104" s="155">
        <v>13</v>
      </c>
      <c r="B104" s="39">
        <v>49</v>
      </c>
      <c r="C104" s="113" t="str">
        <f>'inner 13'!A$8</f>
        <v>ejthoh</v>
      </c>
      <c r="D104" s="40">
        <f>'inner 13'!B$8</f>
        <v>0</v>
      </c>
      <c r="E104" s="113">
        <f>'inner 13'!C$8</f>
        <v>0</v>
      </c>
      <c r="F104" s="41">
        <f>'inner 13'!D$8</f>
        <v>0</v>
      </c>
      <c r="G104" s="113">
        <f>'inner 13'!E$8</f>
        <v>0</v>
      </c>
      <c r="H104" s="40">
        <f>'inner 13'!F$8</f>
        <v>0</v>
      </c>
      <c r="I104" s="113">
        <f>'inner 13'!G$8</f>
        <v>0</v>
      </c>
      <c r="J104" s="41">
        <f>'inner 13'!H$8</f>
        <v>0</v>
      </c>
      <c r="K104" s="113">
        <f>'inner 13'!I$8</f>
        <v>0</v>
      </c>
      <c r="L104" s="42">
        <f>'inner 13'!J$8</f>
        <v>0</v>
      </c>
      <c r="M104" s="42">
        <f>'inner 13'!K$8</f>
        <v>0</v>
      </c>
      <c r="N104" s="42">
        <f>'inner 13'!L$8</f>
        <v>0</v>
      </c>
      <c r="O104" s="42">
        <f>'inner 13'!M$8</f>
        <v>0</v>
      </c>
      <c r="P104" s="43">
        <f>'inner 13'!N$8</f>
        <v>0</v>
      </c>
      <c r="Q104" s="135">
        <f>'inner 13'!O$8</f>
        <v>0</v>
      </c>
      <c r="R104" s="136"/>
      <c r="S104" s="42">
        <f>'inner 13'!Q$8</f>
        <v>0</v>
      </c>
      <c r="T104" s="43">
        <f>'inner 13'!R$8</f>
        <v>0</v>
      </c>
      <c r="U104" s="42">
        <f>'inner 13'!S$8</f>
        <v>0</v>
      </c>
      <c r="V104" s="42">
        <f>'inner 13'!T$8</f>
        <v>0</v>
      </c>
      <c r="W104" s="45">
        <f>'inner 13'!U$8</f>
        <v>0</v>
      </c>
      <c r="X104" s="42">
        <f>'inner 13'!V$8</f>
        <v>0</v>
      </c>
      <c r="Y104" s="44">
        <f>'inner 13'!W$8</f>
        <v>0</v>
      </c>
      <c r="Z104" s="145">
        <f>'inner 13'!X$8</f>
        <v>0</v>
      </c>
      <c r="AA104" s="148">
        <f>'inner 13'!Y$8</f>
        <v>0</v>
      </c>
      <c r="AC104" s="76">
        <f>'inner 13'!AA$8</f>
        <v>0</v>
      </c>
      <c r="AD104" s="83">
        <v>11</v>
      </c>
      <c r="AE104" s="77">
        <f>'inner 13'!AB$8</f>
        <v>0</v>
      </c>
      <c r="AF104" s="76" t="str">
        <f>IF('inner 13'!AC$8="","",'inner 13'!AC$8)</f>
        <v/>
      </c>
      <c r="AG104" s="78" t="str">
        <f t="shared" si="2"/>
        <v/>
      </c>
    </row>
    <row r="105" spans="1:33" ht="28" customHeight="1">
      <c r="A105" s="155"/>
      <c r="B105" s="39"/>
      <c r="C105" s="113">
        <f>'inner 13'!A$9</f>
        <v>0</v>
      </c>
      <c r="D105" s="40">
        <f>'inner 13'!B$9</f>
        <v>0</v>
      </c>
      <c r="E105" s="113">
        <f>'inner 13'!C$9</f>
        <v>0</v>
      </c>
      <c r="F105" s="41">
        <f>'inner 13'!D$9</f>
        <v>0</v>
      </c>
      <c r="G105" s="113" t="str">
        <f>'inner 13'!E$9</f>
        <v>ejthoh</v>
      </c>
      <c r="H105" s="40">
        <f>'inner 13'!F$9</f>
        <v>0</v>
      </c>
      <c r="I105" s="113">
        <f>'inner 13'!G$9</f>
        <v>0</v>
      </c>
      <c r="J105" s="41">
        <f>'inner 13'!H$9</f>
        <v>0</v>
      </c>
      <c r="K105" s="113">
        <f>'inner 13'!I$9</f>
        <v>0</v>
      </c>
      <c r="L105" s="42">
        <f>'inner 13'!J$9</f>
        <v>0</v>
      </c>
      <c r="M105" s="42">
        <f>'inner 13'!K$9</f>
        <v>0</v>
      </c>
      <c r="N105" s="42">
        <f>'inner 13'!L$9</f>
        <v>0</v>
      </c>
      <c r="O105" s="42">
        <f>'inner 13'!M$9</f>
        <v>0</v>
      </c>
      <c r="P105" s="43">
        <f>'inner 13'!N$9</f>
        <v>0</v>
      </c>
      <c r="Q105" s="135">
        <f>'inner 13'!O$9</f>
        <v>0</v>
      </c>
      <c r="R105" s="136"/>
      <c r="S105" s="42">
        <f>'inner 13'!Q$9</f>
        <v>0</v>
      </c>
      <c r="T105" s="43">
        <f>'inner 13'!R$9</f>
        <v>0</v>
      </c>
      <c r="U105" s="42">
        <f>'inner 13'!S$9</f>
        <v>0</v>
      </c>
      <c r="V105" s="42">
        <f>'inner 13'!T$9</f>
        <v>0</v>
      </c>
      <c r="W105" s="45">
        <f>'inner 13'!U$9</f>
        <v>0</v>
      </c>
      <c r="X105" s="42">
        <f>'inner 13'!V$9</f>
        <v>0</v>
      </c>
      <c r="Y105" s="44">
        <f>'inner 13'!W$9</f>
        <v>0</v>
      </c>
      <c r="Z105" s="145"/>
      <c r="AA105" s="148"/>
      <c r="AC105" s="76" t="str">
        <f>'inner 13'!AA$9</f>
        <v/>
      </c>
      <c r="AD105" s="83">
        <v>11</v>
      </c>
      <c r="AE105" s="77" t="str">
        <f>'inner 13'!AB$9</f>
        <v/>
      </c>
      <c r="AF105" s="76" t="str">
        <f>IF('inner 13'!AC$9="","",'inner 13'!AC$9)</f>
        <v/>
      </c>
      <c r="AG105" s="78" t="str">
        <f t="shared" si="2"/>
        <v/>
      </c>
    </row>
    <row r="106" spans="1:33" ht="28" customHeight="1">
      <c r="A106" s="155"/>
      <c r="B106" s="39">
        <v>50</v>
      </c>
      <c r="C106" s="113" t="str">
        <f>'inner 13'!A$10</f>
        <v>ejthoh</v>
      </c>
      <c r="D106" s="40">
        <f>'inner 13'!B$10</f>
        <v>0</v>
      </c>
      <c r="E106" s="113">
        <f>'inner 13'!C$10</f>
        <v>0</v>
      </c>
      <c r="F106" s="41">
        <f>'inner 13'!D$10</f>
        <v>0</v>
      </c>
      <c r="G106" s="113">
        <f>'inner 13'!E$10</f>
        <v>0</v>
      </c>
      <c r="H106" s="40">
        <f>'inner 13'!F$10</f>
        <v>0</v>
      </c>
      <c r="I106" s="113">
        <f>'inner 13'!G$10</f>
        <v>0</v>
      </c>
      <c r="J106" s="41">
        <f>'inner 13'!H$10</f>
        <v>0</v>
      </c>
      <c r="K106" s="113">
        <f>'inner 13'!I$10</f>
        <v>0</v>
      </c>
      <c r="L106" s="42">
        <f>'inner 13'!J$10</f>
        <v>0</v>
      </c>
      <c r="M106" s="42">
        <f>'inner 13'!K$10</f>
        <v>0</v>
      </c>
      <c r="N106" s="42">
        <f>'inner 13'!L$10</f>
        <v>0</v>
      </c>
      <c r="O106" s="42">
        <f>'inner 13'!M$10</f>
        <v>0</v>
      </c>
      <c r="P106" s="43">
        <f>'inner 13'!N$10</f>
        <v>0</v>
      </c>
      <c r="Q106" s="135">
        <f>'inner 13'!O$10</f>
        <v>0</v>
      </c>
      <c r="R106" s="136"/>
      <c r="S106" s="42">
        <f>'inner 13'!Q$10</f>
        <v>0</v>
      </c>
      <c r="T106" s="43">
        <f>'inner 13'!R$10</f>
        <v>0</v>
      </c>
      <c r="U106" s="42">
        <f>'inner 13'!S$10</f>
        <v>0</v>
      </c>
      <c r="V106" s="42">
        <f>'inner 13'!T$10</f>
        <v>0</v>
      </c>
      <c r="W106" s="45">
        <f>'inner 13'!U$10</f>
        <v>0</v>
      </c>
      <c r="X106" s="42">
        <f>'inner 13'!V$10</f>
        <v>0</v>
      </c>
      <c r="Y106" s="44">
        <f>'inner 13'!W$10</f>
        <v>0</v>
      </c>
      <c r="Z106" s="145">
        <f>'inner 13'!X$10</f>
        <v>0</v>
      </c>
      <c r="AA106" s="148">
        <f>'inner 13'!Y$10</f>
        <v>0</v>
      </c>
      <c r="AC106" s="76" t="str">
        <f>'inner 13'!AA$10</f>
        <v/>
      </c>
      <c r="AD106" s="83">
        <v>11</v>
      </c>
      <c r="AE106" s="77" t="str">
        <f>'inner 13'!AB$10</f>
        <v/>
      </c>
      <c r="AF106" s="76" t="str">
        <f>IF('inner 13'!AC$10="","",'inner 13'!AC$10)</f>
        <v/>
      </c>
      <c r="AG106" s="78" t="str">
        <f t="shared" si="2"/>
        <v/>
      </c>
    </row>
    <row r="107" spans="1:33" ht="28" customHeight="1">
      <c r="A107" s="155"/>
      <c r="B107" s="39"/>
      <c r="C107" s="113">
        <f>'inner 13'!A$11</f>
        <v>0</v>
      </c>
      <c r="D107" s="40">
        <f>'inner 13'!B$11</f>
        <v>0</v>
      </c>
      <c r="E107" s="113">
        <f>'inner 13'!C$11</f>
        <v>0</v>
      </c>
      <c r="F107" s="41">
        <f>'inner 13'!D$11</f>
        <v>0</v>
      </c>
      <c r="G107" s="113" t="str">
        <f>'inner 13'!E$11</f>
        <v>ejthoh</v>
      </c>
      <c r="H107" s="40">
        <f>'inner 13'!F$11</f>
        <v>0</v>
      </c>
      <c r="I107" s="113">
        <f>'inner 13'!G$11</f>
        <v>0</v>
      </c>
      <c r="J107" s="41">
        <f>'inner 13'!H$11</f>
        <v>0</v>
      </c>
      <c r="K107" s="113">
        <f>'inner 13'!I$11</f>
        <v>0</v>
      </c>
      <c r="L107" s="42">
        <f>'inner 13'!J$11</f>
        <v>0</v>
      </c>
      <c r="M107" s="42">
        <f>'inner 13'!K$11</f>
        <v>0</v>
      </c>
      <c r="N107" s="42">
        <f>'inner 13'!L$11</f>
        <v>0</v>
      </c>
      <c r="O107" s="42">
        <f>'inner 13'!M$11</f>
        <v>0</v>
      </c>
      <c r="P107" s="43">
        <f>'inner 13'!N$11</f>
        <v>0</v>
      </c>
      <c r="Q107" s="135">
        <f>'inner 13'!O$11</f>
        <v>0</v>
      </c>
      <c r="R107" s="136"/>
      <c r="S107" s="42">
        <f>'inner 13'!Q$11</f>
        <v>0</v>
      </c>
      <c r="T107" s="43">
        <f>'inner 13'!R$11</f>
        <v>0</v>
      </c>
      <c r="U107" s="42">
        <f>'inner 13'!S$11</f>
        <v>0</v>
      </c>
      <c r="V107" s="42">
        <f>'inner 13'!T$11</f>
        <v>0</v>
      </c>
      <c r="W107" s="45">
        <f>'inner 13'!U$11</f>
        <v>0</v>
      </c>
      <c r="X107" s="42">
        <f>'inner 13'!V$11</f>
        <v>0</v>
      </c>
      <c r="Y107" s="44">
        <f>'inner 13'!W$11</f>
        <v>0</v>
      </c>
      <c r="Z107" s="145"/>
      <c r="AA107" s="148"/>
      <c r="AC107" s="76" t="str">
        <f>'inner 13'!AA$11</f>
        <v/>
      </c>
      <c r="AD107" s="83">
        <v>11</v>
      </c>
      <c r="AE107" s="77" t="str">
        <f>'inner 13'!AB$11</f>
        <v/>
      </c>
      <c r="AF107" s="76" t="str">
        <f>IF('inner 13'!AC$11="","",'inner 13'!AC$11)</f>
        <v/>
      </c>
      <c r="AG107" s="78" t="str">
        <f t="shared" si="2"/>
        <v/>
      </c>
    </row>
    <row r="108" spans="1:33" ht="28" customHeight="1">
      <c r="A108" s="155"/>
      <c r="B108" s="39">
        <v>51</v>
      </c>
      <c r="C108" s="113" t="str">
        <f>'inner 13'!A$12</f>
        <v>ejthoh</v>
      </c>
      <c r="D108" s="40">
        <f>'inner 13'!B$12</f>
        <v>0</v>
      </c>
      <c r="E108" s="113">
        <f>'inner 13'!C$12</f>
        <v>0</v>
      </c>
      <c r="F108" s="41">
        <f>'inner 13'!D$12</f>
        <v>0</v>
      </c>
      <c r="G108" s="113">
        <f>'inner 13'!E$12</f>
        <v>0</v>
      </c>
      <c r="H108" s="40">
        <f>'inner 13'!F$12</f>
        <v>0</v>
      </c>
      <c r="I108" s="113">
        <f>'inner 13'!G$12</f>
        <v>0</v>
      </c>
      <c r="J108" s="41">
        <f>'inner 13'!H$12</f>
        <v>0</v>
      </c>
      <c r="K108" s="113">
        <f>'inner 13'!I$12</f>
        <v>0</v>
      </c>
      <c r="L108" s="42">
        <f>'inner 13'!J$12</f>
        <v>0</v>
      </c>
      <c r="M108" s="42">
        <f>'inner 13'!K$12</f>
        <v>0</v>
      </c>
      <c r="N108" s="42">
        <f>'inner 13'!L$12</f>
        <v>0</v>
      </c>
      <c r="O108" s="42">
        <f>'inner 13'!M$12</f>
        <v>0</v>
      </c>
      <c r="P108" s="43">
        <f>'inner 13'!N$12</f>
        <v>0</v>
      </c>
      <c r="Q108" s="135">
        <f>'inner 13'!O$12</f>
        <v>0</v>
      </c>
      <c r="R108" s="136"/>
      <c r="S108" s="42">
        <f>'inner 13'!Q$12</f>
        <v>0</v>
      </c>
      <c r="T108" s="43">
        <f>'inner 13'!R$12</f>
        <v>0</v>
      </c>
      <c r="U108" s="42">
        <f>'inner 13'!S$12</f>
        <v>0</v>
      </c>
      <c r="V108" s="42">
        <f>'inner 13'!T$12</f>
        <v>0</v>
      </c>
      <c r="W108" s="45">
        <f>'inner 13'!U$12</f>
        <v>0</v>
      </c>
      <c r="X108" s="42">
        <f>'inner 13'!V$12</f>
        <v>0</v>
      </c>
      <c r="Y108" s="44">
        <f>'inner 13'!W$12</f>
        <v>0</v>
      </c>
      <c r="Z108" s="145">
        <f>'inner 13'!X$12</f>
        <v>0</v>
      </c>
      <c r="AA108" s="148">
        <f>'inner 13'!Y$12</f>
        <v>0</v>
      </c>
      <c r="AC108" s="76" t="str">
        <f>'inner 13'!AA$12</f>
        <v/>
      </c>
      <c r="AD108" s="83">
        <v>11</v>
      </c>
      <c r="AE108" s="77" t="str">
        <f>'inner 13'!AB$12</f>
        <v/>
      </c>
      <c r="AF108" s="76" t="str">
        <f>IF('inner 13'!AC$12="","",'inner 13'!AC$12)</f>
        <v/>
      </c>
      <c r="AG108" s="78" t="str">
        <f t="shared" si="2"/>
        <v/>
      </c>
    </row>
    <row r="109" spans="1:33" ht="28" customHeight="1">
      <c r="A109" s="155"/>
      <c r="B109" s="39"/>
      <c r="C109" s="113">
        <f>'inner 13'!A$13</f>
        <v>0</v>
      </c>
      <c r="D109" s="40">
        <f>'inner 13'!B$13</f>
        <v>0</v>
      </c>
      <c r="E109" s="113">
        <f>'inner 13'!C$13</f>
        <v>0</v>
      </c>
      <c r="F109" s="41">
        <f>'inner 13'!D$13</f>
        <v>0</v>
      </c>
      <c r="G109" s="113" t="str">
        <f>'inner 13'!E$13</f>
        <v>ejthoh</v>
      </c>
      <c r="H109" s="40">
        <f>'inner 13'!F$13</f>
        <v>0</v>
      </c>
      <c r="I109" s="113">
        <f>'inner 13'!G$13</f>
        <v>0</v>
      </c>
      <c r="J109" s="41">
        <f>'inner 13'!H$13</f>
        <v>0</v>
      </c>
      <c r="K109" s="113">
        <f>'inner 13'!I$13</f>
        <v>0</v>
      </c>
      <c r="L109" s="42">
        <f>'inner 13'!J$13</f>
        <v>0</v>
      </c>
      <c r="M109" s="42">
        <f>'inner 13'!K$13</f>
        <v>0</v>
      </c>
      <c r="N109" s="42">
        <f>'inner 13'!L$13</f>
        <v>0</v>
      </c>
      <c r="O109" s="42">
        <f>'inner 13'!M$13</f>
        <v>0</v>
      </c>
      <c r="P109" s="43">
        <f>'inner 13'!N$13</f>
        <v>0</v>
      </c>
      <c r="Q109" s="135">
        <f>'inner 13'!O$13</f>
        <v>0</v>
      </c>
      <c r="R109" s="136"/>
      <c r="S109" s="42">
        <f>'inner 13'!Q$13</f>
        <v>0</v>
      </c>
      <c r="T109" s="43">
        <f>'inner 13'!R$13</f>
        <v>0</v>
      </c>
      <c r="U109" s="42">
        <f>'inner 13'!S$13</f>
        <v>0</v>
      </c>
      <c r="V109" s="42">
        <f>'inner 13'!T$13</f>
        <v>0</v>
      </c>
      <c r="W109" s="45">
        <f>'inner 13'!U$13</f>
        <v>0</v>
      </c>
      <c r="X109" s="42">
        <f>'inner 13'!V$13</f>
        <v>0</v>
      </c>
      <c r="Y109" s="44">
        <f>'inner 13'!W$13</f>
        <v>0</v>
      </c>
      <c r="Z109" s="145"/>
      <c r="AA109" s="148"/>
      <c r="AC109" s="76" t="str">
        <f>'inner 13'!AA$13</f>
        <v/>
      </c>
      <c r="AD109" s="83">
        <v>11</v>
      </c>
      <c r="AE109" s="77" t="str">
        <f>'inner 13'!AB$13</f>
        <v/>
      </c>
      <c r="AF109" s="76" t="str">
        <f>IF('inner 13'!AC$13="","",'inner 13'!AC$13)</f>
        <v/>
      </c>
      <c r="AG109" s="78" t="str">
        <f t="shared" si="2"/>
        <v/>
      </c>
    </row>
    <row r="110" spans="1:33" ht="28" customHeight="1">
      <c r="A110" s="155"/>
      <c r="B110" s="39">
        <v>52</v>
      </c>
      <c r="C110" s="113" t="str">
        <f>'inner 13'!A$14</f>
        <v>ejthoh</v>
      </c>
      <c r="D110" s="40">
        <f>'inner 13'!B$14</f>
        <v>0</v>
      </c>
      <c r="E110" s="113">
        <f>'inner 13'!C$14</f>
        <v>0</v>
      </c>
      <c r="F110" s="41">
        <f>'inner 13'!D$14</f>
        <v>0</v>
      </c>
      <c r="G110" s="113">
        <f>'inner 13'!E$14</f>
        <v>0</v>
      </c>
      <c r="H110" s="40">
        <f>'inner 13'!F$14</f>
        <v>0</v>
      </c>
      <c r="I110" s="113">
        <f>'inner 13'!G$14</f>
        <v>0</v>
      </c>
      <c r="J110" s="41">
        <f>'inner 13'!H$14</f>
        <v>0</v>
      </c>
      <c r="K110" s="113">
        <f>'inner 13'!I$14</f>
        <v>0</v>
      </c>
      <c r="L110" s="42">
        <f>'inner 13'!J$14</f>
        <v>0</v>
      </c>
      <c r="M110" s="42">
        <f>'inner 13'!K$14</f>
        <v>0</v>
      </c>
      <c r="N110" s="42">
        <f>'inner 13'!L$14</f>
        <v>0</v>
      </c>
      <c r="O110" s="42">
        <f>'inner 13'!M$14</f>
        <v>0</v>
      </c>
      <c r="P110" s="43">
        <f>'inner 13'!N$14</f>
        <v>0</v>
      </c>
      <c r="Q110" s="135">
        <f>'inner 13'!O$14</f>
        <v>0</v>
      </c>
      <c r="R110" s="136"/>
      <c r="S110" s="42" t="str">
        <f>'inner 13'!Q$14</f>
        <v/>
      </c>
      <c r="T110" s="43" t="str">
        <f>'inner 13'!R$14</f>
        <v/>
      </c>
      <c r="U110" s="42">
        <f>'inner 13'!S$14</f>
        <v>0</v>
      </c>
      <c r="V110" s="42">
        <f>'inner 13'!T$14</f>
        <v>0</v>
      </c>
      <c r="W110" s="45">
        <f>'inner 13'!U$14</f>
        <v>0</v>
      </c>
      <c r="X110" s="42">
        <f>'inner 13'!V$14</f>
        <v>0</v>
      </c>
      <c r="Y110" s="44">
        <f>'inner 13'!W$14</f>
        <v>0</v>
      </c>
      <c r="Z110" s="145">
        <f>'inner 13'!X$14</f>
        <v>0</v>
      </c>
      <c r="AA110" s="148">
        <f>'inner 13'!Y$14</f>
        <v>0</v>
      </c>
      <c r="AC110" s="76" t="str">
        <f>'inner 13'!AA$14</f>
        <v/>
      </c>
      <c r="AD110" s="83">
        <v>11</v>
      </c>
      <c r="AE110" s="77" t="str">
        <f>'inner 13'!AB$14</f>
        <v/>
      </c>
      <c r="AF110" s="76" t="str">
        <f>IF('inner 13'!AC$14="","",'inner 13'!AC$14)</f>
        <v/>
      </c>
      <c r="AG110" s="78" t="str">
        <f t="shared" si="2"/>
        <v/>
      </c>
    </row>
    <row r="111" spans="1:33" ht="28" customHeight="1">
      <c r="A111" s="155"/>
      <c r="B111" s="39"/>
      <c r="C111" s="113">
        <f>'inner 13'!A$15</f>
        <v>0</v>
      </c>
      <c r="D111" s="40">
        <f>'inner 13'!B$15</f>
        <v>0</v>
      </c>
      <c r="E111" s="113">
        <f>'inner 13'!C$15</f>
        <v>0</v>
      </c>
      <c r="F111" s="41">
        <f>'inner 13'!D$15</f>
        <v>0</v>
      </c>
      <c r="G111" s="113" t="str">
        <f>'inner 13'!E$15</f>
        <v>ejthoh</v>
      </c>
      <c r="H111" s="40">
        <f>'inner 13'!F$15</f>
        <v>0</v>
      </c>
      <c r="I111" s="113">
        <f>'inner 13'!G$15</f>
        <v>0</v>
      </c>
      <c r="J111" s="41">
        <f>'inner 13'!H$15</f>
        <v>0</v>
      </c>
      <c r="K111" s="113">
        <f>'inner 13'!I$15</f>
        <v>0</v>
      </c>
      <c r="L111" s="42">
        <f>'inner 13'!J$15</f>
        <v>0</v>
      </c>
      <c r="M111" s="42">
        <f>'inner 13'!K$15</f>
        <v>0</v>
      </c>
      <c r="N111" s="42">
        <f>'inner 13'!L$15</f>
        <v>0</v>
      </c>
      <c r="O111" s="42">
        <f>'inner 13'!M$15</f>
        <v>0</v>
      </c>
      <c r="P111" s="43">
        <f>'inner 13'!N$15</f>
        <v>0</v>
      </c>
      <c r="Q111" s="135">
        <f>'inner 13'!O$15</f>
        <v>0</v>
      </c>
      <c r="R111" s="136"/>
      <c r="S111" s="42" t="str">
        <f>'inner 13'!Q$15</f>
        <v/>
      </c>
      <c r="T111" s="43" t="str">
        <f>'inner 13'!R$15</f>
        <v/>
      </c>
      <c r="U111" s="42">
        <f>'inner 13'!S$15</f>
        <v>0</v>
      </c>
      <c r="V111" s="42">
        <f>'inner 13'!T$15</f>
        <v>0</v>
      </c>
      <c r="W111" s="45">
        <f>'inner 13'!U$15</f>
        <v>0</v>
      </c>
      <c r="X111" s="42">
        <f>'inner 13'!V$15</f>
        <v>0</v>
      </c>
      <c r="Y111" s="44">
        <f>'inner 13'!W$15</f>
        <v>0</v>
      </c>
      <c r="Z111" s="145"/>
      <c r="AA111" s="148"/>
      <c r="AC111" s="76" t="str">
        <f>'inner 13'!AA$15</f>
        <v/>
      </c>
      <c r="AD111" s="83">
        <v>11</v>
      </c>
      <c r="AE111" s="77" t="str">
        <f>'inner 13'!AB$15</f>
        <v/>
      </c>
      <c r="AF111" s="76" t="str">
        <f>IF('inner 13'!AC$15="","",'inner 13'!AC$15)</f>
        <v/>
      </c>
      <c r="AG111" s="78" t="str">
        <f t="shared" si="2"/>
        <v/>
      </c>
    </row>
    <row r="112" spans="1:33" ht="28" customHeight="1">
      <c r="A112" s="155">
        <v>14</v>
      </c>
      <c r="B112" s="39">
        <v>53</v>
      </c>
      <c r="C112" s="113" t="str">
        <f>'inner 14'!A$8</f>
        <v>ejthoh</v>
      </c>
      <c r="D112" s="40">
        <f>'inner 14'!B$8</f>
        <v>0</v>
      </c>
      <c r="E112" s="113">
        <f>'inner 14'!C$8</f>
        <v>0</v>
      </c>
      <c r="F112" s="41">
        <f>'inner 14'!D$8</f>
        <v>0</v>
      </c>
      <c r="G112" s="113">
        <f>'inner 14'!E$8</f>
        <v>0</v>
      </c>
      <c r="H112" s="40">
        <f>'inner 14'!F$8</f>
        <v>0</v>
      </c>
      <c r="I112" s="113">
        <f>'inner 14'!G$8</f>
        <v>0</v>
      </c>
      <c r="J112" s="41">
        <f>'inner 14'!H$8</f>
        <v>0</v>
      </c>
      <c r="K112" s="113">
        <f>'inner 14'!I$8</f>
        <v>0</v>
      </c>
      <c r="L112" s="42">
        <f>'inner 14'!J$8</f>
        <v>0</v>
      </c>
      <c r="M112" s="42">
        <f>'inner 14'!K$8</f>
        <v>0</v>
      </c>
      <c r="N112" s="42">
        <f>'inner 14'!L$8</f>
        <v>0</v>
      </c>
      <c r="O112" s="42">
        <f>'inner 14'!M$8</f>
        <v>0</v>
      </c>
      <c r="P112" s="43">
        <f>'inner 14'!N$8</f>
        <v>0</v>
      </c>
      <c r="Q112" s="135">
        <f>'inner 14'!O$8</f>
        <v>0</v>
      </c>
      <c r="R112" s="136"/>
      <c r="S112" s="42">
        <f>'inner 14'!Q$8</f>
        <v>0</v>
      </c>
      <c r="T112" s="43">
        <f>'inner 14'!R$8</f>
        <v>0</v>
      </c>
      <c r="U112" s="42">
        <f>'inner 14'!S$8</f>
        <v>0</v>
      </c>
      <c r="V112" s="42">
        <f>'inner 14'!T$8</f>
        <v>0</v>
      </c>
      <c r="W112" s="45">
        <f>'inner 14'!U$8</f>
        <v>0</v>
      </c>
      <c r="X112" s="42">
        <f>'inner 14'!V$8</f>
        <v>0</v>
      </c>
      <c r="Y112" s="44">
        <f>'inner 14'!W$8</f>
        <v>0</v>
      </c>
      <c r="Z112" s="145">
        <f>'inner 14'!X$8</f>
        <v>0</v>
      </c>
      <c r="AA112" s="148">
        <f>'inner 14'!Y$8</f>
        <v>0</v>
      </c>
      <c r="AC112" s="76">
        <f>'inner 14'!AA$8</f>
        <v>0</v>
      </c>
      <c r="AD112" s="83">
        <v>10</v>
      </c>
      <c r="AE112" s="77">
        <f>'inner 14'!AB$8</f>
        <v>0</v>
      </c>
      <c r="AF112" s="76" t="str">
        <f>IF('inner 14'!AC$8="","",'inner 14'!AC$8)</f>
        <v/>
      </c>
      <c r="AG112" s="78" t="str">
        <f t="shared" si="2"/>
        <v/>
      </c>
    </row>
    <row r="113" spans="1:33" ht="28" customHeight="1">
      <c r="A113" s="155"/>
      <c r="B113" s="39"/>
      <c r="C113" s="113">
        <f>'inner 14'!A$9</f>
        <v>0</v>
      </c>
      <c r="D113" s="40">
        <f>'inner 14'!B$9</f>
        <v>0</v>
      </c>
      <c r="E113" s="113">
        <f>'inner 14'!C$9</f>
        <v>0</v>
      </c>
      <c r="F113" s="41">
        <f>'inner 14'!D$9</f>
        <v>0</v>
      </c>
      <c r="G113" s="113" t="str">
        <f>'inner 14'!E$9</f>
        <v>ejthoh</v>
      </c>
      <c r="H113" s="40">
        <f>'inner 14'!F$9</f>
        <v>0</v>
      </c>
      <c r="I113" s="113">
        <f>'inner 14'!G$9</f>
        <v>0</v>
      </c>
      <c r="J113" s="41">
        <f>'inner 14'!H$9</f>
        <v>0</v>
      </c>
      <c r="K113" s="113">
        <f>'inner 14'!I$9</f>
        <v>0</v>
      </c>
      <c r="L113" s="42">
        <f>'inner 14'!J$9</f>
        <v>0</v>
      </c>
      <c r="M113" s="42">
        <f>'inner 14'!K$9</f>
        <v>0</v>
      </c>
      <c r="N113" s="42">
        <f>'inner 14'!L$9</f>
        <v>0</v>
      </c>
      <c r="O113" s="42">
        <f>'inner 14'!M$9</f>
        <v>0</v>
      </c>
      <c r="P113" s="43">
        <f>'inner 14'!N$9</f>
        <v>0</v>
      </c>
      <c r="Q113" s="135">
        <f>'inner 14'!O$9</f>
        <v>0</v>
      </c>
      <c r="R113" s="136"/>
      <c r="S113" s="42">
        <f>'inner 14'!Q$9</f>
        <v>0</v>
      </c>
      <c r="T113" s="43">
        <f>'inner 14'!R$9</f>
        <v>0</v>
      </c>
      <c r="U113" s="42">
        <f>'inner 14'!S$9</f>
        <v>0</v>
      </c>
      <c r="V113" s="42">
        <f>'inner 14'!T$9</f>
        <v>0</v>
      </c>
      <c r="W113" s="45">
        <f>'inner 14'!U$9</f>
        <v>0</v>
      </c>
      <c r="X113" s="42">
        <f>'inner 14'!V$9</f>
        <v>0</v>
      </c>
      <c r="Y113" s="44">
        <f>'inner 14'!W$9</f>
        <v>0</v>
      </c>
      <c r="Z113" s="145"/>
      <c r="AA113" s="148"/>
      <c r="AC113" s="76" t="str">
        <f>'inner 14'!AA$9</f>
        <v/>
      </c>
      <c r="AD113" s="83">
        <v>10</v>
      </c>
      <c r="AE113" s="77" t="str">
        <f>'inner 14'!AB$9</f>
        <v/>
      </c>
      <c r="AF113" s="76" t="str">
        <f>IF('inner 14'!AC$9="","",'inner 14'!AC$9)</f>
        <v/>
      </c>
      <c r="AG113" s="78" t="str">
        <f t="shared" si="2"/>
        <v/>
      </c>
    </row>
    <row r="114" spans="1:33" ht="28" customHeight="1">
      <c r="A114" s="155"/>
      <c r="B114" s="39">
        <v>54</v>
      </c>
      <c r="C114" s="113" t="str">
        <f>'inner 14'!A$10</f>
        <v>ejthoh</v>
      </c>
      <c r="D114" s="40">
        <f>'inner 14'!B$10</f>
        <v>0</v>
      </c>
      <c r="E114" s="113">
        <f>'inner 14'!C$10</f>
        <v>0</v>
      </c>
      <c r="F114" s="41">
        <f>'inner 14'!D$10</f>
        <v>0</v>
      </c>
      <c r="G114" s="113">
        <f>'inner 14'!E$10</f>
        <v>0</v>
      </c>
      <c r="H114" s="40">
        <f>'inner 14'!F$10</f>
        <v>0</v>
      </c>
      <c r="I114" s="113">
        <f>'inner 14'!G$10</f>
        <v>0</v>
      </c>
      <c r="J114" s="41">
        <f>'inner 14'!H$10</f>
        <v>0</v>
      </c>
      <c r="K114" s="113">
        <f>'inner 14'!I$10</f>
        <v>0</v>
      </c>
      <c r="L114" s="42">
        <f>'inner 14'!J$10</f>
        <v>0</v>
      </c>
      <c r="M114" s="42">
        <f>'inner 14'!K$10</f>
        <v>0</v>
      </c>
      <c r="N114" s="42">
        <f>'inner 14'!L$10</f>
        <v>0</v>
      </c>
      <c r="O114" s="42">
        <f>'inner 14'!M$10</f>
        <v>0</v>
      </c>
      <c r="P114" s="43">
        <f>'inner 14'!N$10</f>
        <v>0</v>
      </c>
      <c r="Q114" s="135">
        <f>'inner 14'!O$10</f>
        <v>0</v>
      </c>
      <c r="R114" s="136"/>
      <c r="S114" s="42">
        <f>'inner 14'!Q$10</f>
        <v>0</v>
      </c>
      <c r="T114" s="43">
        <f>'inner 14'!R$10</f>
        <v>0</v>
      </c>
      <c r="U114" s="42">
        <f>'inner 14'!S$10</f>
        <v>0</v>
      </c>
      <c r="V114" s="42">
        <f>'inner 14'!T$10</f>
        <v>0</v>
      </c>
      <c r="W114" s="45">
        <f>'inner 14'!U$10</f>
        <v>0</v>
      </c>
      <c r="X114" s="42">
        <f>'inner 14'!V$10</f>
        <v>0</v>
      </c>
      <c r="Y114" s="44">
        <f>'inner 14'!W$10</f>
        <v>0</v>
      </c>
      <c r="Z114" s="145">
        <f>'inner 14'!X$10</f>
        <v>0</v>
      </c>
      <c r="AA114" s="148">
        <f>'inner 14'!Y$10</f>
        <v>0</v>
      </c>
      <c r="AC114" s="76" t="str">
        <f>'inner 14'!AA$10</f>
        <v/>
      </c>
      <c r="AD114" s="83">
        <v>10</v>
      </c>
      <c r="AE114" s="77" t="str">
        <f>'inner 14'!AB$10</f>
        <v/>
      </c>
      <c r="AF114" s="76" t="str">
        <f>IF('inner 14'!AC$10="","",'inner 14'!AC$10)</f>
        <v/>
      </c>
      <c r="AG114" s="78" t="str">
        <f t="shared" si="2"/>
        <v/>
      </c>
    </row>
    <row r="115" spans="1:33" ht="28" customHeight="1">
      <c r="A115" s="155"/>
      <c r="B115" s="39"/>
      <c r="C115" s="113">
        <f>'inner 14'!A$11</f>
        <v>0</v>
      </c>
      <c r="D115" s="40">
        <f>'inner 14'!B$11</f>
        <v>0</v>
      </c>
      <c r="E115" s="113">
        <f>'inner 14'!C$11</f>
        <v>0</v>
      </c>
      <c r="F115" s="41">
        <f>'inner 14'!D$11</f>
        <v>0</v>
      </c>
      <c r="G115" s="113" t="str">
        <f>'inner 14'!E$11</f>
        <v>ejthoh</v>
      </c>
      <c r="H115" s="40">
        <f>'inner 14'!F$11</f>
        <v>0</v>
      </c>
      <c r="I115" s="113">
        <f>'inner 14'!G$11</f>
        <v>0</v>
      </c>
      <c r="J115" s="41">
        <f>'inner 14'!H$11</f>
        <v>0</v>
      </c>
      <c r="K115" s="113">
        <f>'inner 14'!I$11</f>
        <v>0</v>
      </c>
      <c r="L115" s="42">
        <f>'inner 14'!J$11</f>
        <v>0</v>
      </c>
      <c r="M115" s="42">
        <f>'inner 14'!K$11</f>
        <v>0</v>
      </c>
      <c r="N115" s="42">
        <f>'inner 14'!L$11</f>
        <v>0</v>
      </c>
      <c r="O115" s="42">
        <f>'inner 14'!M$11</f>
        <v>0</v>
      </c>
      <c r="P115" s="43">
        <f>'inner 14'!N$11</f>
        <v>0</v>
      </c>
      <c r="Q115" s="135">
        <f>'inner 14'!O$11</f>
        <v>0</v>
      </c>
      <c r="R115" s="136"/>
      <c r="S115" s="42">
        <f>'inner 14'!Q$11</f>
        <v>0</v>
      </c>
      <c r="T115" s="43">
        <f>'inner 14'!R$11</f>
        <v>0</v>
      </c>
      <c r="U115" s="42">
        <f>'inner 14'!S$11</f>
        <v>0</v>
      </c>
      <c r="V115" s="42">
        <f>'inner 14'!T$11</f>
        <v>0</v>
      </c>
      <c r="W115" s="45">
        <f>'inner 14'!U$11</f>
        <v>0</v>
      </c>
      <c r="X115" s="42">
        <f>'inner 14'!V$11</f>
        <v>0</v>
      </c>
      <c r="Y115" s="44">
        <f>'inner 14'!W$11</f>
        <v>0</v>
      </c>
      <c r="Z115" s="145"/>
      <c r="AA115" s="148"/>
      <c r="AC115" s="76" t="str">
        <f>'inner 14'!AA$11</f>
        <v/>
      </c>
      <c r="AD115" s="83">
        <v>10</v>
      </c>
      <c r="AE115" s="77" t="str">
        <f>'inner 14'!AB$11</f>
        <v/>
      </c>
      <c r="AF115" s="76" t="str">
        <f>IF('inner 14'!AC$11="","",'inner 14'!AC$11)</f>
        <v/>
      </c>
      <c r="AG115" s="78" t="str">
        <f t="shared" si="2"/>
        <v/>
      </c>
    </row>
    <row r="116" spans="1:33" ht="28" customHeight="1">
      <c r="A116" s="155"/>
      <c r="B116" s="39">
        <v>55</v>
      </c>
      <c r="C116" s="113" t="str">
        <f>'inner 14'!A$12</f>
        <v>ejthoh</v>
      </c>
      <c r="D116" s="40">
        <f>'inner 14'!B$12</f>
        <v>0</v>
      </c>
      <c r="E116" s="113">
        <f>'inner 14'!C$12</f>
        <v>0</v>
      </c>
      <c r="F116" s="41">
        <f>'inner 14'!D$12</f>
        <v>0</v>
      </c>
      <c r="G116" s="113">
        <f>'inner 14'!E$12</f>
        <v>0</v>
      </c>
      <c r="H116" s="40">
        <f>'inner 14'!F$12</f>
        <v>0</v>
      </c>
      <c r="I116" s="113">
        <f>'inner 14'!G$12</f>
        <v>0</v>
      </c>
      <c r="J116" s="41">
        <f>'inner 14'!H$12</f>
        <v>0</v>
      </c>
      <c r="K116" s="113">
        <f>'inner 14'!I$12</f>
        <v>0</v>
      </c>
      <c r="L116" s="42">
        <f>'inner 14'!J$12</f>
        <v>0</v>
      </c>
      <c r="M116" s="42">
        <f>'inner 14'!K$12</f>
        <v>0</v>
      </c>
      <c r="N116" s="42">
        <f>'inner 14'!L$12</f>
        <v>0</v>
      </c>
      <c r="O116" s="42">
        <f>'inner 14'!M$12</f>
        <v>0</v>
      </c>
      <c r="P116" s="43">
        <f>'inner 14'!N$12</f>
        <v>0</v>
      </c>
      <c r="Q116" s="135">
        <f>'inner 14'!O$12</f>
        <v>0</v>
      </c>
      <c r="R116" s="136"/>
      <c r="S116" s="42">
        <f>'inner 14'!Q$12</f>
        <v>0</v>
      </c>
      <c r="T116" s="43">
        <f>'inner 14'!R$12</f>
        <v>0</v>
      </c>
      <c r="U116" s="42">
        <f>'inner 14'!S$12</f>
        <v>0</v>
      </c>
      <c r="V116" s="42">
        <f>'inner 14'!T$12</f>
        <v>0</v>
      </c>
      <c r="W116" s="45">
        <f>'inner 14'!U$12</f>
        <v>0</v>
      </c>
      <c r="X116" s="42">
        <f>'inner 14'!V$12</f>
        <v>0</v>
      </c>
      <c r="Y116" s="44">
        <f>'inner 14'!W$12</f>
        <v>0</v>
      </c>
      <c r="Z116" s="145">
        <f>'inner 14'!X$12</f>
        <v>0</v>
      </c>
      <c r="AA116" s="148">
        <f>'inner 14'!Y$12</f>
        <v>0</v>
      </c>
      <c r="AC116" s="76" t="str">
        <f>'inner 14'!AA$12</f>
        <v/>
      </c>
      <c r="AD116" s="83">
        <v>10</v>
      </c>
      <c r="AE116" s="77" t="str">
        <f>'inner 14'!AB$12</f>
        <v/>
      </c>
      <c r="AF116" s="76" t="str">
        <f>IF('inner 14'!AC$12="","",'inner 14'!AC$12)</f>
        <v/>
      </c>
      <c r="AG116" s="78" t="str">
        <f t="shared" si="2"/>
        <v/>
      </c>
    </row>
    <row r="117" spans="1:33" ht="28" customHeight="1">
      <c r="A117" s="155"/>
      <c r="B117" s="39"/>
      <c r="C117" s="113">
        <f>'inner 14'!A$13</f>
        <v>0</v>
      </c>
      <c r="D117" s="40">
        <f>'inner 14'!B$13</f>
        <v>0</v>
      </c>
      <c r="E117" s="113">
        <f>'inner 14'!C$13</f>
        <v>0</v>
      </c>
      <c r="F117" s="41">
        <f>'inner 14'!D$13</f>
        <v>0</v>
      </c>
      <c r="G117" s="113" t="str">
        <f>'inner 14'!E$13</f>
        <v>ejthoh</v>
      </c>
      <c r="H117" s="40">
        <f>'inner 14'!F$13</f>
        <v>0</v>
      </c>
      <c r="I117" s="113">
        <f>'inner 14'!G$13</f>
        <v>0</v>
      </c>
      <c r="J117" s="41">
        <f>'inner 14'!H$13</f>
        <v>0</v>
      </c>
      <c r="K117" s="113">
        <f>'inner 14'!I$13</f>
        <v>0</v>
      </c>
      <c r="L117" s="42">
        <f>'inner 14'!J$13</f>
        <v>0</v>
      </c>
      <c r="M117" s="42">
        <f>'inner 14'!K$13</f>
        <v>0</v>
      </c>
      <c r="N117" s="42">
        <f>'inner 14'!L$13</f>
        <v>0</v>
      </c>
      <c r="O117" s="42">
        <f>'inner 14'!M$13</f>
        <v>0</v>
      </c>
      <c r="P117" s="43">
        <f>'inner 14'!N$13</f>
        <v>0</v>
      </c>
      <c r="Q117" s="135">
        <f>'inner 14'!O$13</f>
        <v>0</v>
      </c>
      <c r="R117" s="136"/>
      <c r="S117" s="42">
        <f>'inner 14'!Q$13</f>
        <v>0</v>
      </c>
      <c r="T117" s="43">
        <f>'inner 14'!R$13</f>
        <v>0</v>
      </c>
      <c r="U117" s="42">
        <f>'inner 14'!S$13</f>
        <v>0</v>
      </c>
      <c r="V117" s="42">
        <f>'inner 14'!T$13</f>
        <v>0</v>
      </c>
      <c r="W117" s="45">
        <f>'inner 14'!U$13</f>
        <v>0</v>
      </c>
      <c r="X117" s="42">
        <f>'inner 14'!V$13</f>
        <v>0</v>
      </c>
      <c r="Y117" s="44">
        <f>'inner 14'!W$13</f>
        <v>0</v>
      </c>
      <c r="Z117" s="145"/>
      <c r="AA117" s="148"/>
      <c r="AC117" s="76" t="str">
        <f>'inner 14'!AA$13</f>
        <v/>
      </c>
      <c r="AD117" s="83">
        <v>10</v>
      </c>
      <c r="AE117" s="77" t="str">
        <f>'inner 14'!AB$13</f>
        <v/>
      </c>
      <c r="AF117" s="76" t="str">
        <f>IF('inner 14'!AC$13="","",'inner 14'!AC$13)</f>
        <v/>
      </c>
      <c r="AG117" s="78" t="str">
        <f t="shared" si="2"/>
        <v/>
      </c>
    </row>
    <row r="118" spans="1:33" ht="28" customHeight="1">
      <c r="A118" s="155"/>
      <c r="B118" s="39">
        <v>56</v>
      </c>
      <c r="C118" s="113" t="str">
        <f>'inner 14'!A$14</f>
        <v>ejthoh</v>
      </c>
      <c r="D118" s="40">
        <f>'inner 14'!B$14</f>
        <v>0</v>
      </c>
      <c r="E118" s="113">
        <f>'inner 14'!C$14</f>
        <v>0</v>
      </c>
      <c r="F118" s="41">
        <f>'inner 14'!D$14</f>
        <v>0</v>
      </c>
      <c r="G118" s="113">
        <f>'inner 14'!E$14</f>
        <v>0</v>
      </c>
      <c r="H118" s="40">
        <f>'inner 14'!F$14</f>
        <v>0</v>
      </c>
      <c r="I118" s="113">
        <f>'inner 14'!G$14</f>
        <v>0</v>
      </c>
      <c r="J118" s="41">
        <f>'inner 14'!H$14</f>
        <v>0</v>
      </c>
      <c r="K118" s="113">
        <f>'inner 14'!I$14</f>
        <v>0</v>
      </c>
      <c r="L118" s="42">
        <f>'inner 14'!J$14</f>
        <v>0</v>
      </c>
      <c r="M118" s="42">
        <f>'inner 14'!K$14</f>
        <v>0</v>
      </c>
      <c r="N118" s="42">
        <f>'inner 14'!L$14</f>
        <v>0</v>
      </c>
      <c r="O118" s="42">
        <f>'inner 14'!M$14</f>
        <v>0</v>
      </c>
      <c r="P118" s="43">
        <f>'inner 14'!N$14</f>
        <v>0</v>
      </c>
      <c r="Q118" s="135">
        <f>'inner 14'!O$14</f>
        <v>0</v>
      </c>
      <c r="R118" s="136"/>
      <c r="S118" s="42" t="str">
        <f>'inner 14'!Q$14</f>
        <v/>
      </c>
      <c r="T118" s="43" t="str">
        <f>'inner 14'!R$14</f>
        <v/>
      </c>
      <c r="U118" s="42">
        <f>'inner 14'!S$14</f>
        <v>0</v>
      </c>
      <c r="V118" s="42">
        <f>'inner 14'!T$14</f>
        <v>0</v>
      </c>
      <c r="W118" s="45">
        <f>'inner 14'!U$14</f>
        <v>0</v>
      </c>
      <c r="X118" s="42">
        <f>'inner 14'!V$14</f>
        <v>0</v>
      </c>
      <c r="Y118" s="44">
        <f>'inner 14'!W$14</f>
        <v>0</v>
      </c>
      <c r="Z118" s="145">
        <f>'inner 14'!X$14</f>
        <v>0</v>
      </c>
      <c r="AA118" s="148">
        <f>'inner 14'!Y$14</f>
        <v>0</v>
      </c>
      <c r="AC118" s="76" t="str">
        <f>'inner 14'!AA$14</f>
        <v/>
      </c>
      <c r="AD118" s="83">
        <v>10</v>
      </c>
      <c r="AE118" s="77" t="str">
        <f>'inner 14'!AB$14</f>
        <v/>
      </c>
      <c r="AF118" s="76" t="str">
        <f>IF('inner 14'!AC$14="","",'inner 14'!AC$14)</f>
        <v/>
      </c>
      <c r="AG118" s="78" t="str">
        <f t="shared" si="2"/>
        <v/>
      </c>
    </row>
    <row r="119" spans="1:33" ht="28" customHeight="1">
      <c r="A119" s="155"/>
      <c r="B119" s="39"/>
      <c r="C119" s="113">
        <f>'inner 14'!A$15</f>
        <v>0</v>
      </c>
      <c r="D119" s="40">
        <f>'inner 14'!B$15</f>
        <v>0</v>
      </c>
      <c r="E119" s="113">
        <f>'inner 14'!C$15</f>
        <v>0</v>
      </c>
      <c r="F119" s="41">
        <f>'inner 14'!D$15</f>
        <v>0</v>
      </c>
      <c r="G119" s="113" t="str">
        <f>'inner 14'!E$15</f>
        <v>ejthoh</v>
      </c>
      <c r="H119" s="40">
        <f>'inner 14'!F$15</f>
        <v>0</v>
      </c>
      <c r="I119" s="113">
        <f>'inner 14'!G$15</f>
        <v>0</v>
      </c>
      <c r="J119" s="41">
        <f>'inner 14'!H$15</f>
        <v>0</v>
      </c>
      <c r="K119" s="113">
        <f>'inner 14'!I$15</f>
        <v>0</v>
      </c>
      <c r="L119" s="42">
        <f>'inner 14'!J$15</f>
        <v>0</v>
      </c>
      <c r="M119" s="42">
        <f>'inner 14'!K$15</f>
        <v>0</v>
      </c>
      <c r="N119" s="42">
        <f>'inner 14'!L$15</f>
        <v>0</v>
      </c>
      <c r="O119" s="42">
        <f>'inner 14'!M$15</f>
        <v>0</v>
      </c>
      <c r="P119" s="43">
        <f>'inner 14'!N$15</f>
        <v>0</v>
      </c>
      <c r="Q119" s="135">
        <f>'inner 14'!O$15</f>
        <v>0</v>
      </c>
      <c r="R119" s="136"/>
      <c r="S119" s="42" t="str">
        <f>'inner 14'!Q$15</f>
        <v/>
      </c>
      <c r="T119" s="43" t="str">
        <f>'inner 14'!R$15</f>
        <v/>
      </c>
      <c r="U119" s="42">
        <f>'inner 14'!S$15</f>
        <v>0</v>
      </c>
      <c r="V119" s="42">
        <f>'inner 14'!T$15</f>
        <v>0</v>
      </c>
      <c r="W119" s="45">
        <f>'inner 14'!U$15</f>
        <v>0</v>
      </c>
      <c r="X119" s="42">
        <f>'inner 14'!V$15</f>
        <v>0</v>
      </c>
      <c r="Y119" s="44">
        <f>'inner 14'!W$15</f>
        <v>0</v>
      </c>
      <c r="Z119" s="145"/>
      <c r="AA119" s="148"/>
      <c r="AC119" s="76" t="str">
        <f>'inner 14'!AA$15</f>
        <v/>
      </c>
      <c r="AD119" s="83">
        <v>10</v>
      </c>
      <c r="AE119" s="77" t="str">
        <f>'inner 14'!AB$15</f>
        <v/>
      </c>
      <c r="AF119" s="76" t="str">
        <f>IF('inner 14'!AC$15="","",'inner 14'!AC$15)</f>
        <v/>
      </c>
      <c r="AG119" s="78" t="str">
        <f t="shared" si="2"/>
        <v/>
      </c>
    </row>
    <row r="120" spans="1:33" ht="28" customHeight="1">
      <c r="A120" s="155">
        <v>15</v>
      </c>
      <c r="B120" s="39">
        <v>57</v>
      </c>
      <c r="C120" s="113" t="str">
        <f>'inner 15'!A$8</f>
        <v>ejthoh</v>
      </c>
      <c r="D120" s="40">
        <f>'inner 15'!B$8</f>
        <v>0</v>
      </c>
      <c r="E120" s="113">
        <f>'inner 15'!C$8</f>
        <v>0</v>
      </c>
      <c r="F120" s="41">
        <f>'inner 15'!D$8</f>
        <v>0</v>
      </c>
      <c r="G120" s="113">
        <f>'inner 15'!E$8</f>
        <v>0</v>
      </c>
      <c r="H120" s="40">
        <f>'inner 15'!F$8</f>
        <v>0</v>
      </c>
      <c r="I120" s="113">
        <f>'inner 15'!G$8</f>
        <v>0</v>
      </c>
      <c r="J120" s="41">
        <f>'inner 15'!H$8</f>
        <v>0</v>
      </c>
      <c r="K120" s="113">
        <f>'inner 15'!I$8</f>
        <v>0</v>
      </c>
      <c r="L120" s="42">
        <f>'inner 15'!J$8</f>
        <v>0</v>
      </c>
      <c r="M120" s="42">
        <f>'inner 15'!K$8</f>
        <v>0</v>
      </c>
      <c r="N120" s="42">
        <f>'inner 15'!L$8</f>
        <v>0</v>
      </c>
      <c r="O120" s="42">
        <f>'inner 15'!M$8</f>
        <v>0</v>
      </c>
      <c r="P120" s="43">
        <f>'inner 15'!N$8</f>
        <v>0</v>
      </c>
      <c r="Q120" s="135">
        <f>'inner 15'!O$8</f>
        <v>0</v>
      </c>
      <c r="R120" s="136"/>
      <c r="S120" s="42">
        <f>'inner 15'!Q$8</f>
        <v>0</v>
      </c>
      <c r="T120" s="43">
        <f>'inner 15'!R$8</f>
        <v>0</v>
      </c>
      <c r="U120" s="42">
        <f>'inner 15'!S$8</f>
        <v>0</v>
      </c>
      <c r="V120" s="42">
        <f>'inner 15'!T$8</f>
        <v>0</v>
      </c>
      <c r="W120" s="45">
        <f>'inner 15'!U$8</f>
        <v>0</v>
      </c>
      <c r="X120" s="42">
        <f>'inner 15'!V$8</f>
        <v>0</v>
      </c>
      <c r="Y120" s="44">
        <f>'inner 15'!W$8</f>
        <v>0</v>
      </c>
      <c r="Z120" s="145">
        <f>'inner 15'!X$8</f>
        <v>0</v>
      </c>
      <c r="AA120" s="148">
        <f>'inner 15'!Y$8</f>
        <v>0</v>
      </c>
      <c r="AC120" s="76">
        <f>'inner 15'!AA$8</f>
        <v>0</v>
      </c>
      <c r="AD120" s="83">
        <v>11</v>
      </c>
      <c r="AE120" s="77">
        <f>'inner 15'!AB$8</f>
        <v>0</v>
      </c>
      <c r="AF120" s="76" t="str">
        <f>IF('inner 15'!AC$8="","",'inner 15'!AC$8)</f>
        <v/>
      </c>
      <c r="AG120" s="78" t="str">
        <f t="shared" si="2"/>
        <v/>
      </c>
    </row>
    <row r="121" spans="1:33" ht="28" customHeight="1">
      <c r="A121" s="155"/>
      <c r="B121" s="39"/>
      <c r="C121" s="113">
        <f>'inner 15'!A$9</f>
        <v>0</v>
      </c>
      <c r="D121" s="40">
        <f>'inner 15'!B$9</f>
        <v>0</v>
      </c>
      <c r="E121" s="113">
        <f>'inner 15'!C$9</f>
        <v>0</v>
      </c>
      <c r="F121" s="41">
        <f>'inner 15'!D$9</f>
        <v>0</v>
      </c>
      <c r="G121" s="113" t="str">
        <f>'inner 15'!E$9</f>
        <v>ejthoh</v>
      </c>
      <c r="H121" s="40">
        <f>'inner 15'!F$9</f>
        <v>0</v>
      </c>
      <c r="I121" s="113">
        <f>'inner 15'!G$9</f>
        <v>0</v>
      </c>
      <c r="J121" s="41">
        <f>'inner 15'!H$9</f>
        <v>0</v>
      </c>
      <c r="K121" s="113">
        <f>'inner 15'!I$9</f>
        <v>0</v>
      </c>
      <c r="L121" s="42">
        <f>'inner 15'!J$9</f>
        <v>0</v>
      </c>
      <c r="M121" s="42">
        <f>'inner 15'!K$9</f>
        <v>0</v>
      </c>
      <c r="N121" s="42">
        <f>'inner 15'!L$9</f>
        <v>0</v>
      </c>
      <c r="O121" s="42">
        <f>'inner 15'!M$9</f>
        <v>0</v>
      </c>
      <c r="P121" s="43">
        <f>'inner 15'!N$9</f>
        <v>0</v>
      </c>
      <c r="Q121" s="135">
        <f>'inner 15'!O$9</f>
        <v>0</v>
      </c>
      <c r="R121" s="136"/>
      <c r="S121" s="42">
        <f>'inner 15'!Q$9</f>
        <v>0</v>
      </c>
      <c r="T121" s="43">
        <f>'inner 15'!R$9</f>
        <v>0</v>
      </c>
      <c r="U121" s="42">
        <f>'inner 15'!S$9</f>
        <v>0</v>
      </c>
      <c r="V121" s="42">
        <f>'inner 15'!T$9</f>
        <v>0</v>
      </c>
      <c r="W121" s="45">
        <f>'inner 15'!U$9</f>
        <v>0</v>
      </c>
      <c r="X121" s="42">
        <f>'inner 15'!V$9</f>
        <v>0</v>
      </c>
      <c r="Y121" s="44">
        <f>'inner 15'!W$9</f>
        <v>0</v>
      </c>
      <c r="Z121" s="145"/>
      <c r="AA121" s="148"/>
      <c r="AC121" s="76" t="str">
        <f>'inner 15'!AA$9</f>
        <v/>
      </c>
      <c r="AD121" s="83">
        <v>11</v>
      </c>
      <c r="AE121" s="77" t="str">
        <f>'inner 15'!AB$9</f>
        <v/>
      </c>
      <c r="AF121" s="76" t="str">
        <f>IF('inner 15'!AC$9="","",'inner 15'!AC$9)</f>
        <v/>
      </c>
      <c r="AG121" s="78" t="str">
        <f t="shared" si="2"/>
        <v/>
      </c>
    </row>
    <row r="122" spans="1:33" ht="28" customHeight="1">
      <c r="A122" s="155"/>
      <c r="B122" s="39">
        <v>58</v>
      </c>
      <c r="C122" s="113" t="str">
        <f>'inner 15'!A$10</f>
        <v>ejthoh</v>
      </c>
      <c r="D122" s="40">
        <f>'inner 15'!B$10</f>
        <v>0</v>
      </c>
      <c r="E122" s="113">
        <f>'inner 15'!C$10</f>
        <v>0</v>
      </c>
      <c r="F122" s="41">
        <f>'inner 15'!D$10</f>
        <v>0</v>
      </c>
      <c r="G122" s="113">
        <f>'inner 15'!E$10</f>
        <v>0</v>
      </c>
      <c r="H122" s="40">
        <f>'inner 15'!F$10</f>
        <v>0</v>
      </c>
      <c r="I122" s="113">
        <f>'inner 15'!G$10</f>
        <v>0</v>
      </c>
      <c r="J122" s="41">
        <f>'inner 15'!H$10</f>
        <v>0</v>
      </c>
      <c r="K122" s="113">
        <f>'inner 15'!I$10</f>
        <v>0</v>
      </c>
      <c r="L122" s="42">
        <f>'inner 15'!J$10</f>
        <v>0</v>
      </c>
      <c r="M122" s="42">
        <f>'inner 15'!K$10</f>
        <v>0</v>
      </c>
      <c r="N122" s="42">
        <f>'inner 15'!L$10</f>
        <v>0</v>
      </c>
      <c r="O122" s="42">
        <f>'inner 15'!M$10</f>
        <v>0</v>
      </c>
      <c r="P122" s="43">
        <f>'inner 15'!N$10</f>
        <v>0</v>
      </c>
      <c r="Q122" s="135">
        <f>'inner 15'!O$10</f>
        <v>0</v>
      </c>
      <c r="R122" s="136"/>
      <c r="S122" s="42">
        <f>'inner 15'!Q$10</f>
        <v>0</v>
      </c>
      <c r="T122" s="43">
        <f>'inner 15'!R$10</f>
        <v>0</v>
      </c>
      <c r="U122" s="42">
        <f>'inner 15'!S$10</f>
        <v>0</v>
      </c>
      <c r="V122" s="42">
        <f>'inner 15'!T$10</f>
        <v>0</v>
      </c>
      <c r="W122" s="45">
        <f>'inner 15'!U$10</f>
        <v>0</v>
      </c>
      <c r="X122" s="42">
        <f>'inner 15'!V$10</f>
        <v>0</v>
      </c>
      <c r="Y122" s="44">
        <f>'inner 15'!W$10</f>
        <v>0</v>
      </c>
      <c r="Z122" s="145">
        <f>'inner 15'!X$10</f>
        <v>0</v>
      </c>
      <c r="AA122" s="148">
        <f>'inner 15'!Y$10</f>
        <v>0</v>
      </c>
      <c r="AC122" s="76" t="str">
        <f>'inner 15'!AA$10</f>
        <v/>
      </c>
      <c r="AD122" s="83">
        <v>11</v>
      </c>
      <c r="AE122" s="77" t="str">
        <f>'inner 15'!AB$10</f>
        <v/>
      </c>
      <c r="AF122" s="76" t="str">
        <f>IF('inner 15'!AC$10="","",'inner 15'!AC$10)</f>
        <v/>
      </c>
      <c r="AG122" s="78" t="str">
        <f t="shared" si="2"/>
        <v/>
      </c>
    </row>
    <row r="123" spans="1:33" ht="28" customHeight="1">
      <c r="A123" s="155"/>
      <c r="B123" s="39"/>
      <c r="C123" s="113">
        <f>'inner 15'!A$11</f>
        <v>0</v>
      </c>
      <c r="D123" s="40">
        <f>'inner 15'!B$11</f>
        <v>0</v>
      </c>
      <c r="E123" s="113">
        <f>'inner 15'!C$11</f>
        <v>0</v>
      </c>
      <c r="F123" s="41">
        <f>'inner 15'!D$11</f>
        <v>0</v>
      </c>
      <c r="G123" s="113" t="str">
        <f>'inner 15'!E$11</f>
        <v>ejthoh</v>
      </c>
      <c r="H123" s="40">
        <f>'inner 15'!F$11</f>
        <v>0</v>
      </c>
      <c r="I123" s="113">
        <f>'inner 15'!G$11</f>
        <v>0</v>
      </c>
      <c r="J123" s="41">
        <f>'inner 15'!H$11</f>
        <v>0</v>
      </c>
      <c r="K123" s="113">
        <f>'inner 15'!I$11</f>
        <v>0</v>
      </c>
      <c r="L123" s="42">
        <f>'inner 15'!J$11</f>
        <v>0</v>
      </c>
      <c r="M123" s="42">
        <f>'inner 15'!K$11</f>
        <v>0</v>
      </c>
      <c r="N123" s="42">
        <f>'inner 15'!L$11</f>
        <v>0</v>
      </c>
      <c r="O123" s="42">
        <f>'inner 15'!M$11</f>
        <v>0</v>
      </c>
      <c r="P123" s="43">
        <f>'inner 15'!N$11</f>
        <v>0</v>
      </c>
      <c r="Q123" s="135">
        <f>'inner 15'!O$11</f>
        <v>0</v>
      </c>
      <c r="R123" s="136"/>
      <c r="S123" s="42">
        <f>'inner 15'!Q$11</f>
        <v>0</v>
      </c>
      <c r="T123" s="43">
        <f>'inner 15'!R$11</f>
        <v>0</v>
      </c>
      <c r="U123" s="42">
        <f>'inner 15'!S$11</f>
        <v>0</v>
      </c>
      <c r="V123" s="42">
        <f>'inner 15'!T$11</f>
        <v>0</v>
      </c>
      <c r="W123" s="45">
        <f>'inner 15'!U$11</f>
        <v>0</v>
      </c>
      <c r="X123" s="42">
        <f>'inner 15'!V$11</f>
        <v>0</v>
      </c>
      <c r="Y123" s="44">
        <f>'inner 15'!W$11</f>
        <v>0</v>
      </c>
      <c r="Z123" s="145"/>
      <c r="AA123" s="148"/>
      <c r="AC123" s="76" t="str">
        <f>'inner 15'!AA$11</f>
        <v/>
      </c>
      <c r="AD123" s="83">
        <v>11</v>
      </c>
      <c r="AE123" s="77" t="str">
        <f>'inner 15'!AB$11</f>
        <v/>
      </c>
      <c r="AF123" s="76" t="str">
        <f>IF('inner 15'!AC$11="","",'inner 15'!AC$11)</f>
        <v/>
      </c>
      <c r="AG123" s="78" t="str">
        <f t="shared" si="2"/>
        <v/>
      </c>
    </row>
    <row r="124" spans="1:33" ht="28" customHeight="1">
      <c r="A124" s="155"/>
      <c r="B124" s="39">
        <v>59</v>
      </c>
      <c r="C124" s="113" t="str">
        <f>'inner 15'!A$12</f>
        <v>ejthoh</v>
      </c>
      <c r="D124" s="40">
        <f>'inner 15'!B$12</f>
        <v>0</v>
      </c>
      <c r="E124" s="113">
        <f>'inner 15'!C$12</f>
        <v>0</v>
      </c>
      <c r="F124" s="41">
        <f>'inner 15'!D$12</f>
        <v>0</v>
      </c>
      <c r="G124" s="113">
        <f>'inner 15'!E$12</f>
        <v>0</v>
      </c>
      <c r="H124" s="40">
        <f>'inner 15'!F$12</f>
        <v>0</v>
      </c>
      <c r="I124" s="113">
        <f>'inner 15'!G$12</f>
        <v>0</v>
      </c>
      <c r="J124" s="41">
        <f>'inner 15'!H$12</f>
        <v>0</v>
      </c>
      <c r="K124" s="113">
        <f>'inner 15'!I$12</f>
        <v>0</v>
      </c>
      <c r="L124" s="42">
        <f>'inner 15'!J$12</f>
        <v>0</v>
      </c>
      <c r="M124" s="42">
        <f>'inner 15'!K$12</f>
        <v>0</v>
      </c>
      <c r="N124" s="42">
        <f>'inner 15'!L$12</f>
        <v>0</v>
      </c>
      <c r="O124" s="42">
        <f>'inner 15'!M$12</f>
        <v>0</v>
      </c>
      <c r="P124" s="43">
        <f>'inner 15'!N$12</f>
        <v>0</v>
      </c>
      <c r="Q124" s="135">
        <f>'inner 15'!O$12</f>
        <v>0</v>
      </c>
      <c r="R124" s="136"/>
      <c r="S124" s="42">
        <f>'inner 15'!Q$12</f>
        <v>0</v>
      </c>
      <c r="T124" s="43">
        <f>'inner 15'!R$12</f>
        <v>0</v>
      </c>
      <c r="U124" s="42">
        <f>'inner 15'!S$12</f>
        <v>0</v>
      </c>
      <c r="V124" s="42">
        <f>'inner 15'!T$12</f>
        <v>0</v>
      </c>
      <c r="W124" s="45">
        <f>'inner 15'!U$12</f>
        <v>0</v>
      </c>
      <c r="X124" s="42">
        <f>'inner 15'!V$12</f>
        <v>0</v>
      </c>
      <c r="Y124" s="44">
        <f>'inner 15'!W$12</f>
        <v>0</v>
      </c>
      <c r="Z124" s="145">
        <f>'inner 15'!X$12</f>
        <v>0</v>
      </c>
      <c r="AA124" s="148">
        <f>'inner 15'!Y$12</f>
        <v>0</v>
      </c>
      <c r="AC124" s="76" t="str">
        <f>'inner 15'!AA$12</f>
        <v/>
      </c>
      <c r="AD124" s="83">
        <v>11</v>
      </c>
      <c r="AE124" s="77" t="str">
        <f>'inner 15'!AB$12</f>
        <v/>
      </c>
      <c r="AF124" s="76" t="str">
        <f>IF('inner 15'!AC$12="","",'inner 15'!AC$12)</f>
        <v/>
      </c>
      <c r="AG124" s="78" t="str">
        <f t="shared" si="2"/>
        <v/>
      </c>
    </row>
    <row r="125" spans="1:33" ht="28" customHeight="1">
      <c r="A125" s="155"/>
      <c r="B125" s="39"/>
      <c r="C125" s="113">
        <f>'inner 15'!A$13</f>
        <v>0</v>
      </c>
      <c r="D125" s="40">
        <f>'inner 15'!B$13</f>
        <v>0</v>
      </c>
      <c r="E125" s="113">
        <f>'inner 15'!C$13</f>
        <v>0</v>
      </c>
      <c r="F125" s="41">
        <f>'inner 15'!D$13</f>
        <v>0</v>
      </c>
      <c r="G125" s="113" t="str">
        <f>'inner 15'!E$13</f>
        <v>ejthoh</v>
      </c>
      <c r="H125" s="40">
        <f>'inner 15'!F$13</f>
        <v>0</v>
      </c>
      <c r="I125" s="113">
        <f>'inner 15'!G$13</f>
        <v>0</v>
      </c>
      <c r="J125" s="41">
        <f>'inner 15'!H$13</f>
        <v>0</v>
      </c>
      <c r="K125" s="113">
        <f>'inner 15'!I$13</f>
        <v>0</v>
      </c>
      <c r="L125" s="42">
        <f>'inner 15'!J$13</f>
        <v>0</v>
      </c>
      <c r="M125" s="42">
        <f>'inner 15'!K$13</f>
        <v>0</v>
      </c>
      <c r="N125" s="42">
        <f>'inner 15'!L$13</f>
        <v>0</v>
      </c>
      <c r="O125" s="42">
        <f>'inner 15'!M$13</f>
        <v>0</v>
      </c>
      <c r="P125" s="43">
        <f>'inner 15'!N$13</f>
        <v>0</v>
      </c>
      <c r="Q125" s="135">
        <f>'inner 15'!O$13</f>
        <v>0</v>
      </c>
      <c r="R125" s="136"/>
      <c r="S125" s="42">
        <f>'inner 15'!Q$13</f>
        <v>0</v>
      </c>
      <c r="T125" s="43">
        <f>'inner 15'!R$13</f>
        <v>0</v>
      </c>
      <c r="U125" s="42">
        <f>'inner 15'!S$13</f>
        <v>0</v>
      </c>
      <c r="V125" s="42">
        <f>'inner 15'!T$13</f>
        <v>0</v>
      </c>
      <c r="W125" s="45">
        <f>'inner 15'!U$13</f>
        <v>0</v>
      </c>
      <c r="X125" s="42">
        <f>'inner 15'!V$13</f>
        <v>0</v>
      </c>
      <c r="Y125" s="44">
        <f>'inner 15'!W$13</f>
        <v>0</v>
      </c>
      <c r="Z125" s="145"/>
      <c r="AA125" s="148"/>
      <c r="AC125" s="76" t="str">
        <f>'inner 15'!AA$13</f>
        <v/>
      </c>
      <c r="AD125" s="83">
        <v>11</v>
      </c>
      <c r="AE125" s="77" t="str">
        <f>'inner 15'!AB$13</f>
        <v/>
      </c>
      <c r="AF125" s="76" t="str">
        <f>IF('inner 15'!AC$13="","",'inner 15'!AC$13)</f>
        <v/>
      </c>
      <c r="AG125" s="78" t="str">
        <f t="shared" si="2"/>
        <v/>
      </c>
    </row>
    <row r="126" spans="1:33" ht="28" customHeight="1">
      <c r="A126" s="155"/>
      <c r="B126" s="39">
        <v>60</v>
      </c>
      <c r="C126" s="113" t="str">
        <f>'inner 15'!A$14</f>
        <v>ejthoh</v>
      </c>
      <c r="D126" s="40">
        <f>'inner 15'!B$14</f>
        <v>0</v>
      </c>
      <c r="E126" s="113">
        <f>'inner 15'!C$14</f>
        <v>0</v>
      </c>
      <c r="F126" s="41">
        <f>'inner 15'!D$14</f>
        <v>0</v>
      </c>
      <c r="G126" s="113">
        <f>'inner 15'!E$14</f>
        <v>0</v>
      </c>
      <c r="H126" s="40">
        <f>'inner 15'!F$14</f>
        <v>0</v>
      </c>
      <c r="I126" s="113">
        <f>'inner 15'!G$14</f>
        <v>0</v>
      </c>
      <c r="J126" s="41">
        <f>'inner 15'!H$14</f>
        <v>0</v>
      </c>
      <c r="K126" s="113">
        <f>'inner 15'!I$14</f>
        <v>0</v>
      </c>
      <c r="L126" s="42">
        <f>'inner 15'!J$14</f>
        <v>0</v>
      </c>
      <c r="M126" s="42">
        <f>'inner 15'!K$14</f>
        <v>0</v>
      </c>
      <c r="N126" s="42">
        <f>'inner 15'!L$14</f>
        <v>0</v>
      </c>
      <c r="O126" s="42">
        <f>'inner 15'!M$14</f>
        <v>0</v>
      </c>
      <c r="P126" s="43">
        <f>'inner 15'!N$14</f>
        <v>0</v>
      </c>
      <c r="Q126" s="135">
        <f>'inner 15'!O$14</f>
        <v>0</v>
      </c>
      <c r="R126" s="136"/>
      <c r="S126" s="42" t="str">
        <f>'inner 15'!Q$14</f>
        <v/>
      </c>
      <c r="T126" s="43" t="str">
        <f>'inner 15'!R$14</f>
        <v/>
      </c>
      <c r="U126" s="42">
        <f>'inner 15'!S$14</f>
        <v>0</v>
      </c>
      <c r="V126" s="42">
        <f>'inner 15'!T$14</f>
        <v>0</v>
      </c>
      <c r="W126" s="45">
        <f>'inner 15'!U$14</f>
        <v>0</v>
      </c>
      <c r="X126" s="42">
        <f>'inner 15'!V$14</f>
        <v>0</v>
      </c>
      <c r="Y126" s="44">
        <f>'inner 15'!W$14</f>
        <v>0</v>
      </c>
      <c r="Z126" s="145">
        <f>'inner 15'!X$14</f>
        <v>0</v>
      </c>
      <c r="AA126" s="148">
        <f>'inner 15'!Y$14</f>
        <v>0</v>
      </c>
      <c r="AC126" s="76" t="str">
        <f>'inner 15'!AA$14</f>
        <v/>
      </c>
      <c r="AD126" s="83">
        <v>11</v>
      </c>
      <c r="AE126" s="77" t="str">
        <f>'inner 15'!AB$14</f>
        <v/>
      </c>
      <c r="AF126" s="76" t="str">
        <f>IF('inner 15'!AC$14="","",'inner 15'!AC$14)</f>
        <v/>
      </c>
      <c r="AG126" s="78" t="str">
        <f t="shared" si="2"/>
        <v/>
      </c>
    </row>
    <row r="127" spans="1:33" ht="28" customHeight="1">
      <c r="A127" s="155"/>
      <c r="B127" s="39"/>
      <c r="C127" s="113">
        <f>'inner 15'!A$15</f>
        <v>0</v>
      </c>
      <c r="D127" s="40">
        <f>'inner 15'!B$15</f>
        <v>0</v>
      </c>
      <c r="E127" s="113">
        <f>'inner 15'!C$15</f>
        <v>0</v>
      </c>
      <c r="F127" s="41">
        <f>'inner 15'!D$15</f>
        <v>0</v>
      </c>
      <c r="G127" s="113" t="str">
        <f>'inner 15'!E$15</f>
        <v>ejthoh</v>
      </c>
      <c r="H127" s="40">
        <f>'inner 15'!F$15</f>
        <v>0</v>
      </c>
      <c r="I127" s="113">
        <f>'inner 15'!G$15</f>
        <v>0</v>
      </c>
      <c r="J127" s="41">
        <f>'inner 15'!H$15</f>
        <v>0</v>
      </c>
      <c r="K127" s="113">
        <f>'inner 15'!I$15</f>
        <v>0</v>
      </c>
      <c r="L127" s="42">
        <f>'inner 15'!J$15</f>
        <v>0</v>
      </c>
      <c r="M127" s="42">
        <f>'inner 15'!K$15</f>
        <v>0</v>
      </c>
      <c r="N127" s="42">
        <f>'inner 15'!L$15</f>
        <v>0</v>
      </c>
      <c r="O127" s="42">
        <f>'inner 15'!M$15</f>
        <v>0</v>
      </c>
      <c r="P127" s="43">
        <f>'inner 15'!N$15</f>
        <v>0</v>
      </c>
      <c r="Q127" s="135">
        <f>'inner 15'!O$15</f>
        <v>0</v>
      </c>
      <c r="R127" s="136"/>
      <c r="S127" s="42" t="str">
        <f>'inner 15'!Q$15</f>
        <v/>
      </c>
      <c r="T127" s="43" t="str">
        <f>'inner 15'!R$15</f>
        <v/>
      </c>
      <c r="U127" s="42">
        <f>'inner 15'!S$15</f>
        <v>0</v>
      </c>
      <c r="V127" s="42">
        <f>'inner 15'!T$15</f>
        <v>0</v>
      </c>
      <c r="W127" s="45">
        <f>'inner 15'!U$15</f>
        <v>0</v>
      </c>
      <c r="X127" s="42">
        <f>'inner 15'!V$15</f>
        <v>0</v>
      </c>
      <c r="Y127" s="44">
        <f>'inner 15'!W$15</f>
        <v>0</v>
      </c>
      <c r="Z127" s="145"/>
      <c r="AA127" s="148"/>
      <c r="AC127" s="76" t="str">
        <f>'inner 15'!AA$15</f>
        <v/>
      </c>
      <c r="AD127" s="83">
        <v>11</v>
      </c>
      <c r="AE127" s="77" t="str">
        <f>'inner 15'!AB$15</f>
        <v/>
      </c>
      <c r="AF127" s="76" t="str">
        <f>IF('inner 15'!AC$15="","",'inner 15'!AC$15)</f>
        <v/>
      </c>
      <c r="AG127" s="78" t="str">
        <f t="shared" si="2"/>
        <v/>
      </c>
    </row>
    <row r="128" spans="1:33" ht="28" customHeight="1">
      <c r="A128" s="155">
        <v>16</v>
      </c>
      <c r="B128" s="39">
        <v>61</v>
      </c>
      <c r="C128" s="113" t="str">
        <f>'inner 16'!A$8</f>
        <v>ejthoh</v>
      </c>
      <c r="D128" s="40">
        <f>'inner 16'!B$8</f>
        <v>0</v>
      </c>
      <c r="E128" s="113">
        <f>'inner 16'!C$8</f>
        <v>0</v>
      </c>
      <c r="F128" s="41">
        <f>'inner 16'!D$8</f>
        <v>0</v>
      </c>
      <c r="G128" s="113">
        <f>'inner 16'!E$8</f>
        <v>0</v>
      </c>
      <c r="H128" s="40">
        <f>'inner 16'!F$8</f>
        <v>0</v>
      </c>
      <c r="I128" s="113">
        <f>'inner 16'!G$8</f>
        <v>0</v>
      </c>
      <c r="J128" s="41">
        <f>'inner 16'!H$8</f>
        <v>0</v>
      </c>
      <c r="K128" s="113">
        <f>'inner 16'!I$8</f>
        <v>0</v>
      </c>
      <c r="L128" s="42">
        <f>'inner 16'!J$8</f>
        <v>0</v>
      </c>
      <c r="M128" s="42">
        <f>'inner 16'!K$8</f>
        <v>0</v>
      </c>
      <c r="N128" s="42">
        <f>'inner 16'!L$8</f>
        <v>0</v>
      </c>
      <c r="O128" s="42">
        <f>'inner 16'!M$8</f>
        <v>0</v>
      </c>
      <c r="P128" s="43">
        <f>'inner 16'!N$8</f>
        <v>0</v>
      </c>
      <c r="Q128" s="135">
        <f>'inner 16'!O$8</f>
        <v>0</v>
      </c>
      <c r="R128" s="136"/>
      <c r="S128" s="42">
        <f>'inner 16'!Q$8</f>
        <v>0</v>
      </c>
      <c r="T128" s="43">
        <f>'inner 16'!R$8</f>
        <v>0</v>
      </c>
      <c r="U128" s="42">
        <f>'inner 16'!S$8</f>
        <v>0</v>
      </c>
      <c r="V128" s="42">
        <f>'inner 16'!T$8</f>
        <v>0</v>
      </c>
      <c r="W128" s="45">
        <f>'inner 16'!U$8</f>
        <v>0</v>
      </c>
      <c r="X128" s="42">
        <f>'inner 16'!V$8</f>
        <v>0</v>
      </c>
      <c r="Y128" s="44">
        <f>'inner 16'!W$8</f>
        <v>0</v>
      </c>
      <c r="Z128" s="145">
        <f>'inner 16'!X$8</f>
        <v>0</v>
      </c>
      <c r="AA128" s="148">
        <f>'inner 16'!Y$8</f>
        <v>0</v>
      </c>
      <c r="AC128" s="76">
        <f>'inner 16'!AA$8</f>
        <v>0</v>
      </c>
      <c r="AD128" s="83">
        <v>10</v>
      </c>
      <c r="AE128" s="77">
        <f>'inner 16'!AB$8</f>
        <v>0</v>
      </c>
      <c r="AF128" s="76" t="str">
        <f>IF('inner 16'!AC$8="","",'inner 16'!AC$8)</f>
        <v/>
      </c>
      <c r="AG128" s="78" t="str">
        <f t="shared" si="2"/>
        <v/>
      </c>
    </row>
    <row r="129" spans="1:33" ht="28" customHeight="1">
      <c r="A129" s="155"/>
      <c r="B129" s="39"/>
      <c r="C129" s="113">
        <f>'inner 16'!A$9</f>
        <v>0</v>
      </c>
      <c r="D129" s="40">
        <f>'inner 16'!B$9</f>
        <v>0</v>
      </c>
      <c r="E129" s="113">
        <f>'inner 16'!C$9</f>
        <v>0</v>
      </c>
      <c r="F129" s="41">
        <f>'inner 16'!D$9</f>
        <v>0</v>
      </c>
      <c r="G129" s="113" t="str">
        <f>'inner 16'!E$9</f>
        <v>ejthoh</v>
      </c>
      <c r="H129" s="40">
        <f>'inner 16'!F$9</f>
        <v>0</v>
      </c>
      <c r="I129" s="113">
        <f>'inner 16'!G$9</f>
        <v>0</v>
      </c>
      <c r="J129" s="41">
        <f>'inner 16'!H$9</f>
        <v>0</v>
      </c>
      <c r="K129" s="113">
        <f>'inner 16'!I$9</f>
        <v>0</v>
      </c>
      <c r="L129" s="42">
        <f>'inner 16'!J$9</f>
        <v>0</v>
      </c>
      <c r="M129" s="42">
        <f>'inner 16'!K$9</f>
        <v>0</v>
      </c>
      <c r="N129" s="42">
        <f>'inner 16'!L$9</f>
        <v>0</v>
      </c>
      <c r="O129" s="42">
        <f>'inner 16'!M$9</f>
        <v>0</v>
      </c>
      <c r="P129" s="43">
        <f>'inner 16'!N$9</f>
        <v>0</v>
      </c>
      <c r="Q129" s="135">
        <f>'inner 16'!O$9</f>
        <v>0</v>
      </c>
      <c r="R129" s="136"/>
      <c r="S129" s="42">
        <f>'inner 16'!Q$9</f>
        <v>0</v>
      </c>
      <c r="T129" s="43">
        <f>'inner 16'!R$9</f>
        <v>0</v>
      </c>
      <c r="U129" s="42">
        <f>'inner 16'!S$9</f>
        <v>0</v>
      </c>
      <c r="V129" s="42">
        <f>'inner 16'!T$9</f>
        <v>0</v>
      </c>
      <c r="W129" s="45">
        <f>'inner 16'!U$9</f>
        <v>0</v>
      </c>
      <c r="X129" s="42">
        <f>'inner 16'!V$9</f>
        <v>0</v>
      </c>
      <c r="Y129" s="44">
        <f>'inner 16'!W$9</f>
        <v>0</v>
      </c>
      <c r="Z129" s="145"/>
      <c r="AA129" s="148"/>
      <c r="AC129" s="76" t="str">
        <f>'inner 16'!AA$9</f>
        <v/>
      </c>
      <c r="AD129" s="83">
        <v>10</v>
      </c>
      <c r="AE129" s="77" t="str">
        <f>'inner 16'!AB$9</f>
        <v/>
      </c>
      <c r="AF129" s="76" t="str">
        <f>IF('inner 16'!AC$9="","",'inner 16'!AC$9)</f>
        <v/>
      </c>
      <c r="AG129" s="78" t="str">
        <f t="shared" si="2"/>
        <v/>
      </c>
    </row>
    <row r="130" spans="1:33" ht="28" customHeight="1">
      <c r="A130" s="155"/>
      <c r="B130" s="39">
        <v>62</v>
      </c>
      <c r="C130" s="113" t="str">
        <f>'inner 16'!A$10</f>
        <v>ejthoh</v>
      </c>
      <c r="D130" s="40">
        <f>'inner 16'!B$10</f>
        <v>0</v>
      </c>
      <c r="E130" s="113">
        <f>'inner 16'!C$10</f>
        <v>0</v>
      </c>
      <c r="F130" s="41">
        <f>'inner 16'!D$10</f>
        <v>0</v>
      </c>
      <c r="G130" s="113">
        <f>'inner 16'!E$10</f>
        <v>0</v>
      </c>
      <c r="H130" s="40">
        <f>'inner 16'!F$10</f>
        <v>0</v>
      </c>
      <c r="I130" s="113">
        <f>'inner 16'!G$10</f>
        <v>0</v>
      </c>
      <c r="J130" s="41">
        <f>'inner 16'!H$10</f>
        <v>0</v>
      </c>
      <c r="K130" s="113">
        <f>'inner 16'!I$10</f>
        <v>0</v>
      </c>
      <c r="L130" s="42">
        <f>'inner 16'!J$10</f>
        <v>0</v>
      </c>
      <c r="M130" s="42">
        <f>'inner 16'!K$10</f>
        <v>0</v>
      </c>
      <c r="N130" s="42">
        <f>'inner 16'!L$10</f>
        <v>0</v>
      </c>
      <c r="O130" s="42">
        <f>'inner 16'!M$10</f>
        <v>0</v>
      </c>
      <c r="P130" s="43">
        <f>'inner 16'!N$10</f>
        <v>0</v>
      </c>
      <c r="Q130" s="135">
        <f>'inner 16'!O$10</f>
        <v>0</v>
      </c>
      <c r="R130" s="136"/>
      <c r="S130" s="42">
        <f>'inner 16'!Q$10</f>
        <v>0</v>
      </c>
      <c r="T130" s="43">
        <f>'inner 16'!R$10</f>
        <v>0</v>
      </c>
      <c r="U130" s="42">
        <f>'inner 16'!S$10</f>
        <v>0</v>
      </c>
      <c r="V130" s="42">
        <f>'inner 16'!T$10</f>
        <v>0</v>
      </c>
      <c r="W130" s="45">
        <f>'inner 16'!U$10</f>
        <v>0</v>
      </c>
      <c r="X130" s="42">
        <f>'inner 16'!V$10</f>
        <v>0</v>
      </c>
      <c r="Y130" s="44">
        <f>'inner 16'!W$10</f>
        <v>0</v>
      </c>
      <c r="Z130" s="145">
        <f>'inner 16'!X$10</f>
        <v>0</v>
      </c>
      <c r="AA130" s="148">
        <f>'inner 16'!Y$10</f>
        <v>0</v>
      </c>
      <c r="AC130" s="76" t="str">
        <f>'inner 16'!AA$10</f>
        <v/>
      </c>
      <c r="AD130" s="83">
        <v>10</v>
      </c>
      <c r="AE130" s="77" t="str">
        <f>'inner 16'!AB$10</f>
        <v/>
      </c>
      <c r="AF130" s="76" t="str">
        <f>IF('inner 16'!AC$10="","",'inner 16'!AC$10)</f>
        <v/>
      </c>
      <c r="AG130" s="78" t="str">
        <f t="shared" si="2"/>
        <v/>
      </c>
    </row>
    <row r="131" spans="1:33" ht="28" customHeight="1">
      <c r="A131" s="155"/>
      <c r="B131" s="39"/>
      <c r="C131" s="113">
        <f>'inner 16'!A$11</f>
        <v>0</v>
      </c>
      <c r="D131" s="40">
        <f>'inner 16'!B$11</f>
        <v>0</v>
      </c>
      <c r="E131" s="113">
        <f>'inner 16'!C$11</f>
        <v>0</v>
      </c>
      <c r="F131" s="41">
        <f>'inner 16'!D$11</f>
        <v>0</v>
      </c>
      <c r="G131" s="113" t="str">
        <f>'inner 16'!E$11</f>
        <v>ejthoh</v>
      </c>
      <c r="H131" s="40">
        <f>'inner 16'!F$11</f>
        <v>0</v>
      </c>
      <c r="I131" s="113">
        <f>'inner 16'!G$11</f>
        <v>0</v>
      </c>
      <c r="J131" s="41">
        <f>'inner 16'!H$11</f>
        <v>0</v>
      </c>
      <c r="K131" s="113">
        <f>'inner 16'!I$11</f>
        <v>0</v>
      </c>
      <c r="L131" s="42">
        <f>'inner 16'!J$11</f>
        <v>0</v>
      </c>
      <c r="M131" s="42">
        <f>'inner 16'!K$11</f>
        <v>0</v>
      </c>
      <c r="N131" s="42">
        <f>'inner 16'!L$11</f>
        <v>0</v>
      </c>
      <c r="O131" s="42">
        <f>'inner 16'!M$11</f>
        <v>0</v>
      </c>
      <c r="P131" s="43">
        <f>'inner 16'!N$11</f>
        <v>0</v>
      </c>
      <c r="Q131" s="135">
        <f>'inner 16'!O$11</f>
        <v>0</v>
      </c>
      <c r="R131" s="136"/>
      <c r="S131" s="42">
        <f>'inner 16'!Q$11</f>
        <v>0</v>
      </c>
      <c r="T131" s="43">
        <f>'inner 16'!R$11</f>
        <v>0</v>
      </c>
      <c r="U131" s="42">
        <f>'inner 16'!S$11</f>
        <v>0</v>
      </c>
      <c r="V131" s="42">
        <f>'inner 16'!T$11</f>
        <v>0</v>
      </c>
      <c r="W131" s="45">
        <f>'inner 16'!U$11</f>
        <v>0</v>
      </c>
      <c r="X131" s="42">
        <f>'inner 16'!V$11</f>
        <v>0</v>
      </c>
      <c r="Y131" s="44">
        <f>'inner 16'!W$11</f>
        <v>0</v>
      </c>
      <c r="Z131" s="145"/>
      <c r="AA131" s="148"/>
      <c r="AC131" s="76" t="str">
        <f>'inner 16'!AA$11</f>
        <v/>
      </c>
      <c r="AD131" s="83">
        <v>10</v>
      </c>
      <c r="AE131" s="77" t="str">
        <f>'inner 16'!AB$11</f>
        <v/>
      </c>
      <c r="AF131" s="76" t="str">
        <f>IF('inner 16'!AC$11="","",'inner 16'!AC$11)</f>
        <v/>
      </c>
      <c r="AG131" s="78" t="str">
        <f t="shared" si="2"/>
        <v/>
      </c>
    </row>
    <row r="132" spans="1:33" ht="28" customHeight="1">
      <c r="A132" s="155"/>
      <c r="B132" s="39">
        <v>63</v>
      </c>
      <c r="C132" s="113" t="str">
        <f>'inner 16'!A$12</f>
        <v>ejthoh</v>
      </c>
      <c r="D132" s="40">
        <f>'inner 16'!B$12</f>
        <v>0</v>
      </c>
      <c r="E132" s="113">
        <f>'inner 16'!C$12</f>
        <v>0</v>
      </c>
      <c r="F132" s="41">
        <f>'inner 16'!D$12</f>
        <v>0</v>
      </c>
      <c r="G132" s="113">
        <f>'inner 16'!E$12</f>
        <v>0</v>
      </c>
      <c r="H132" s="40">
        <f>'inner 16'!F$12</f>
        <v>0</v>
      </c>
      <c r="I132" s="113">
        <f>'inner 16'!G$12</f>
        <v>0</v>
      </c>
      <c r="J132" s="41">
        <f>'inner 16'!H$12</f>
        <v>0</v>
      </c>
      <c r="K132" s="113">
        <f>'inner 16'!I$12</f>
        <v>0</v>
      </c>
      <c r="L132" s="42">
        <f>'inner 16'!J$12</f>
        <v>0</v>
      </c>
      <c r="M132" s="42">
        <f>'inner 16'!K$12</f>
        <v>0</v>
      </c>
      <c r="N132" s="42">
        <f>'inner 16'!L$12</f>
        <v>0</v>
      </c>
      <c r="O132" s="42">
        <f>'inner 16'!M$12</f>
        <v>0</v>
      </c>
      <c r="P132" s="43">
        <f>'inner 16'!N$12</f>
        <v>0</v>
      </c>
      <c r="Q132" s="135">
        <f>'inner 16'!O$12</f>
        <v>0</v>
      </c>
      <c r="R132" s="136"/>
      <c r="S132" s="42">
        <f>'inner 16'!Q$12</f>
        <v>0</v>
      </c>
      <c r="T132" s="43">
        <f>'inner 16'!R$12</f>
        <v>0</v>
      </c>
      <c r="U132" s="42">
        <f>'inner 16'!S$12</f>
        <v>0</v>
      </c>
      <c r="V132" s="42">
        <f>'inner 16'!T$12</f>
        <v>0</v>
      </c>
      <c r="W132" s="45">
        <f>'inner 16'!U$12</f>
        <v>0</v>
      </c>
      <c r="X132" s="42">
        <f>'inner 16'!V$12</f>
        <v>0</v>
      </c>
      <c r="Y132" s="44">
        <f>'inner 16'!W$12</f>
        <v>0</v>
      </c>
      <c r="Z132" s="145">
        <f>'inner 16'!X$12</f>
        <v>0</v>
      </c>
      <c r="AA132" s="148">
        <f>'inner 16'!Y$12</f>
        <v>0</v>
      </c>
      <c r="AC132" s="76" t="str">
        <f>'inner 16'!AA$12</f>
        <v/>
      </c>
      <c r="AD132" s="83">
        <v>10</v>
      </c>
      <c r="AE132" s="77" t="str">
        <f>'inner 16'!AB$12</f>
        <v/>
      </c>
      <c r="AF132" s="76" t="str">
        <f>IF('inner 16'!AC$12="","",'inner 16'!AC$12)</f>
        <v/>
      </c>
      <c r="AG132" s="78" t="str">
        <f t="shared" si="2"/>
        <v/>
      </c>
    </row>
    <row r="133" spans="1:33" ht="28" customHeight="1">
      <c r="A133" s="155"/>
      <c r="B133" s="39"/>
      <c r="C133" s="113">
        <f>'inner 16'!A$13</f>
        <v>0</v>
      </c>
      <c r="D133" s="40">
        <f>'inner 16'!B$13</f>
        <v>0</v>
      </c>
      <c r="E133" s="113">
        <f>'inner 16'!C$13</f>
        <v>0</v>
      </c>
      <c r="F133" s="41">
        <f>'inner 16'!D$13</f>
        <v>0</v>
      </c>
      <c r="G133" s="113" t="str">
        <f>'inner 16'!E$13</f>
        <v>ejthoh</v>
      </c>
      <c r="H133" s="40">
        <f>'inner 16'!F$13</f>
        <v>0</v>
      </c>
      <c r="I133" s="113">
        <f>'inner 16'!G$13</f>
        <v>0</v>
      </c>
      <c r="J133" s="41">
        <f>'inner 16'!H$13</f>
        <v>0</v>
      </c>
      <c r="K133" s="113">
        <f>'inner 16'!I$13</f>
        <v>0</v>
      </c>
      <c r="L133" s="42">
        <f>'inner 16'!J$13</f>
        <v>0</v>
      </c>
      <c r="M133" s="42">
        <f>'inner 16'!K$13</f>
        <v>0</v>
      </c>
      <c r="N133" s="42">
        <f>'inner 16'!L$13</f>
        <v>0</v>
      </c>
      <c r="O133" s="42">
        <f>'inner 16'!M$13</f>
        <v>0</v>
      </c>
      <c r="P133" s="43">
        <f>'inner 16'!N$13</f>
        <v>0</v>
      </c>
      <c r="Q133" s="135">
        <f>'inner 16'!O$13</f>
        <v>0</v>
      </c>
      <c r="R133" s="136"/>
      <c r="S133" s="42">
        <f>'inner 16'!Q$13</f>
        <v>0</v>
      </c>
      <c r="T133" s="43">
        <f>'inner 16'!R$13</f>
        <v>0</v>
      </c>
      <c r="U133" s="42">
        <f>'inner 16'!S$13</f>
        <v>0</v>
      </c>
      <c r="V133" s="42">
        <f>'inner 16'!T$13</f>
        <v>0</v>
      </c>
      <c r="W133" s="45">
        <f>'inner 16'!U$13</f>
        <v>0</v>
      </c>
      <c r="X133" s="42">
        <f>'inner 16'!V$13</f>
        <v>0</v>
      </c>
      <c r="Y133" s="44">
        <f>'inner 16'!W$13</f>
        <v>0</v>
      </c>
      <c r="Z133" s="145"/>
      <c r="AA133" s="148"/>
      <c r="AC133" s="76" t="str">
        <f>'inner 16'!AA$13</f>
        <v/>
      </c>
      <c r="AD133" s="83">
        <v>10</v>
      </c>
      <c r="AE133" s="77" t="str">
        <f>'inner 16'!AB$13</f>
        <v/>
      </c>
      <c r="AF133" s="76" t="str">
        <f>IF('inner 16'!AC$13="","",'inner 16'!AC$13)</f>
        <v/>
      </c>
      <c r="AG133" s="78" t="str">
        <f t="shared" si="2"/>
        <v/>
      </c>
    </row>
    <row r="134" spans="1:33" ht="28" customHeight="1">
      <c r="A134" s="155"/>
      <c r="B134" s="39">
        <v>64</v>
      </c>
      <c r="C134" s="113" t="str">
        <f>'inner 16'!A$14</f>
        <v>ejthoh</v>
      </c>
      <c r="D134" s="40">
        <f>'inner 16'!B$14</f>
        <v>0</v>
      </c>
      <c r="E134" s="113">
        <f>'inner 16'!C$14</f>
        <v>0</v>
      </c>
      <c r="F134" s="41">
        <f>'inner 16'!D$14</f>
        <v>0</v>
      </c>
      <c r="G134" s="113">
        <f>'inner 16'!E$14</f>
        <v>0</v>
      </c>
      <c r="H134" s="40">
        <f>'inner 16'!F$14</f>
        <v>0</v>
      </c>
      <c r="I134" s="113">
        <f>'inner 16'!G$14</f>
        <v>0</v>
      </c>
      <c r="J134" s="41">
        <f>'inner 16'!H$14</f>
        <v>0</v>
      </c>
      <c r="K134" s="113">
        <f>'inner 16'!I$14</f>
        <v>0</v>
      </c>
      <c r="L134" s="42">
        <f>'inner 16'!J$14</f>
        <v>0</v>
      </c>
      <c r="M134" s="42">
        <f>'inner 16'!K$14</f>
        <v>0</v>
      </c>
      <c r="N134" s="42">
        <f>'inner 16'!L$14</f>
        <v>0</v>
      </c>
      <c r="O134" s="42">
        <f>'inner 16'!M$14</f>
        <v>0</v>
      </c>
      <c r="P134" s="43">
        <f>'inner 16'!N$14</f>
        <v>0</v>
      </c>
      <c r="Q134" s="135">
        <f>'inner 16'!O$14</f>
        <v>0</v>
      </c>
      <c r="R134" s="136"/>
      <c r="S134" s="42" t="str">
        <f>'inner 16'!Q$14</f>
        <v/>
      </c>
      <c r="T134" s="43" t="str">
        <f>'inner 16'!R$14</f>
        <v/>
      </c>
      <c r="U134" s="42">
        <f>'inner 16'!S$14</f>
        <v>0</v>
      </c>
      <c r="V134" s="42">
        <f>'inner 16'!T$14</f>
        <v>0</v>
      </c>
      <c r="W134" s="45">
        <f>'inner 16'!U$14</f>
        <v>0</v>
      </c>
      <c r="X134" s="42">
        <f>'inner 16'!V$14</f>
        <v>0</v>
      </c>
      <c r="Y134" s="44">
        <f>'inner 16'!W$14</f>
        <v>0</v>
      </c>
      <c r="Z134" s="145">
        <f>'inner 16'!X$14</f>
        <v>0</v>
      </c>
      <c r="AA134" s="148">
        <f>'inner 16'!Y$14</f>
        <v>0</v>
      </c>
      <c r="AC134" s="76" t="str">
        <f>'inner 16'!AA$14</f>
        <v/>
      </c>
      <c r="AD134" s="83">
        <v>10</v>
      </c>
      <c r="AE134" s="77" t="str">
        <f>'inner 16'!AB$14</f>
        <v/>
      </c>
      <c r="AF134" s="76" t="str">
        <f>IF('inner 16'!AC$14="","",'inner 16'!AC$14)</f>
        <v/>
      </c>
      <c r="AG134" s="78" t="str">
        <f t="shared" si="2"/>
        <v/>
      </c>
    </row>
    <row r="135" spans="1:33" ht="28" customHeight="1">
      <c r="A135" s="155"/>
      <c r="B135" s="39"/>
      <c r="C135" s="113">
        <f>'inner 16'!A$15</f>
        <v>0</v>
      </c>
      <c r="D135" s="40">
        <f>'inner 16'!B$15</f>
        <v>0</v>
      </c>
      <c r="E135" s="113">
        <f>'inner 16'!C$15</f>
        <v>0</v>
      </c>
      <c r="F135" s="41">
        <f>'inner 16'!D$15</f>
        <v>0</v>
      </c>
      <c r="G135" s="113" t="str">
        <f>'inner 16'!E$15</f>
        <v>ejthoh</v>
      </c>
      <c r="H135" s="40">
        <f>'inner 16'!F$15</f>
        <v>0</v>
      </c>
      <c r="I135" s="113">
        <f>'inner 16'!G$15</f>
        <v>0</v>
      </c>
      <c r="J135" s="41">
        <f>'inner 16'!H$15</f>
        <v>0</v>
      </c>
      <c r="K135" s="113">
        <f>'inner 16'!I$15</f>
        <v>0</v>
      </c>
      <c r="L135" s="42">
        <f>'inner 16'!J$15</f>
        <v>0</v>
      </c>
      <c r="M135" s="42">
        <f>'inner 16'!K$15</f>
        <v>0</v>
      </c>
      <c r="N135" s="42">
        <f>'inner 16'!L$15</f>
        <v>0</v>
      </c>
      <c r="O135" s="42">
        <f>'inner 16'!M$15</f>
        <v>0</v>
      </c>
      <c r="P135" s="43">
        <f>'inner 16'!N$15</f>
        <v>0</v>
      </c>
      <c r="Q135" s="135">
        <f>'inner 16'!O$15</f>
        <v>0</v>
      </c>
      <c r="R135" s="136"/>
      <c r="S135" s="42" t="str">
        <f>'inner 16'!Q$15</f>
        <v/>
      </c>
      <c r="T135" s="43" t="str">
        <f>'inner 16'!R$15</f>
        <v/>
      </c>
      <c r="U135" s="42">
        <f>'inner 16'!S$15</f>
        <v>0</v>
      </c>
      <c r="V135" s="42">
        <f>'inner 16'!T$15</f>
        <v>0</v>
      </c>
      <c r="W135" s="45">
        <f>'inner 16'!U$15</f>
        <v>0</v>
      </c>
      <c r="X135" s="42">
        <f>'inner 16'!V$15</f>
        <v>0</v>
      </c>
      <c r="Y135" s="44">
        <f>'inner 16'!W$15</f>
        <v>0</v>
      </c>
      <c r="Z135" s="145"/>
      <c r="AA135" s="148"/>
      <c r="AC135" s="76" t="str">
        <f>'inner 16'!AA$15</f>
        <v/>
      </c>
      <c r="AD135" s="83">
        <v>10</v>
      </c>
      <c r="AE135" s="77" t="str">
        <f>'inner 16'!AB$15</f>
        <v/>
      </c>
      <c r="AF135" s="76" t="str">
        <f>IF('inner 16'!AC$15="","",'inner 16'!AC$15)</f>
        <v/>
      </c>
      <c r="AG135" s="78" t="str">
        <f t="shared" si="2"/>
        <v/>
      </c>
    </row>
    <row r="136" spans="1:33" ht="28" customHeight="1">
      <c r="A136" s="155">
        <v>17</v>
      </c>
      <c r="B136" s="39">
        <v>65</v>
      </c>
      <c r="C136" s="113" t="str">
        <f>'inner 17'!A$8</f>
        <v>ejthoh</v>
      </c>
      <c r="D136" s="40">
        <f>'inner 17'!B$8</f>
        <v>0</v>
      </c>
      <c r="E136" s="113">
        <f>'inner 17'!C$8</f>
        <v>0</v>
      </c>
      <c r="F136" s="41">
        <f>'inner 17'!D$8</f>
        <v>0</v>
      </c>
      <c r="G136" s="113">
        <f>'inner 17'!E$8</f>
        <v>0</v>
      </c>
      <c r="H136" s="40">
        <f>'inner 17'!F$8</f>
        <v>0</v>
      </c>
      <c r="I136" s="113">
        <f>'inner 17'!G$8</f>
        <v>0</v>
      </c>
      <c r="J136" s="41">
        <f>'inner 17'!H$8</f>
        <v>0</v>
      </c>
      <c r="K136" s="113">
        <f>'inner 17'!I$8</f>
        <v>0</v>
      </c>
      <c r="L136" s="42">
        <f>'inner 17'!J$8</f>
        <v>0</v>
      </c>
      <c r="M136" s="42">
        <f>'inner 17'!K$8</f>
        <v>0</v>
      </c>
      <c r="N136" s="42">
        <f>'inner 17'!L$8</f>
        <v>0</v>
      </c>
      <c r="O136" s="42">
        <f>'inner 17'!M$8</f>
        <v>0</v>
      </c>
      <c r="P136" s="43">
        <f>'inner 17'!N$8</f>
        <v>0</v>
      </c>
      <c r="Q136" s="135">
        <f>'inner 17'!O$8</f>
        <v>0</v>
      </c>
      <c r="R136" s="136"/>
      <c r="S136" s="42">
        <f>'inner 17'!Q$8</f>
        <v>0</v>
      </c>
      <c r="T136" s="43">
        <f>'inner 17'!R$8</f>
        <v>0</v>
      </c>
      <c r="U136" s="42">
        <f>'inner 17'!S$8</f>
        <v>0</v>
      </c>
      <c r="V136" s="42">
        <f>'inner 17'!T$8</f>
        <v>0</v>
      </c>
      <c r="W136" s="45">
        <f>'inner 17'!U$8</f>
        <v>0</v>
      </c>
      <c r="X136" s="42">
        <f>'inner 17'!V$8</f>
        <v>0</v>
      </c>
      <c r="Y136" s="44">
        <f>'inner 17'!W$8</f>
        <v>0</v>
      </c>
      <c r="Z136" s="145">
        <f>'inner 17'!X$8</f>
        <v>0</v>
      </c>
      <c r="AA136" s="148">
        <f>'inner 17'!Y$8</f>
        <v>0</v>
      </c>
      <c r="AC136" s="76">
        <f>'inner 17'!AA$8</f>
        <v>0</v>
      </c>
      <c r="AD136" s="83">
        <v>11</v>
      </c>
      <c r="AE136" s="77">
        <f>'inner 17'!AB$8</f>
        <v>0</v>
      </c>
      <c r="AF136" s="76" t="str">
        <f>IF('inner 17'!AC$8="","",'inner 17'!AC$8)</f>
        <v/>
      </c>
      <c r="AG136" s="78" t="str">
        <f t="shared" si="2"/>
        <v/>
      </c>
    </row>
    <row r="137" spans="1:33" ht="28" customHeight="1">
      <c r="A137" s="155"/>
      <c r="B137" s="39"/>
      <c r="C137" s="113">
        <f>'inner 17'!A$9</f>
        <v>0</v>
      </c>
      <c r="D137" s="40">
        <f>'inner 17'!B$9</f>
        <v>0</v>
      </c>
      <c r="E137" s="113">
        <f>'inner 17'!C$9</f>
        <v>0</v>
      </c>
      <c r="F137" s="41">
        <f>'inner 17'!D$9</f>
        <v>0</v>
      </c>
      <c r="G137" s="113" t="str">
        <f>'inner 17'!E$9</f>
        <v>ejthoh</v>
      </c>
      <c r="H137" s="40">
        <f>'inner 17'!F$9</f>
        <v>0</v>
      </c>
      <c r="I137" s="113">
        <f>'inner 17'!G$9</f>
        <v>0</v>
      </c>
      <c r="J137" s="41">
        <f>'inner 17'!H$9</f>
        <v>0</v>
      </c>
      <c r="K137" s="113">
        <f>'inner 17'!I$9</f>
        <v>0</v>
      </c>
      <c r="L137" s="42">
        <f>'inner 17'!J$9</f>
        <v>0</v>
      </c>
      <c r="M137" s="42">
        <f>'inner 17'!K$9</f>
        <v>0</v>
      </c>
      <c r="N137" s="42">
        <f>'inner 17'!L$9</f>
        <v>0</v>
      </c>
      <c r="O137" s="42">
        <f>'inner 17'!M$9</f>
        <v>0</v>
      </c>
      <c r="P137" s="43">
        <f>'inner 17'!N$9</f>
        <v>0</v>
      </c>
      <c r="Q137" s="135">
        <f>'inner 17'!O$9</f>
        <v>0</v>
      </c>
      <c r="R137" s="136"/>
      <c r="S137" s="42">
        <f>'inner 17'!Q$9</f>
        <v>0</v>
      </c>
      <c r="T137" s="43">
        <f>'inner 17'!R$9</f>
        <v>0</v>
      </c>
      <c r="U137" s="42">
        <f>'inner 17'!S$9</f>
        <v>0</v>
      </c>
      <c r="V137" s="42">
        <f>'inner 17'!T$9</f>
        <v>0</v>
      </c>
      <c r="W137" s="45">
        <f>'inner 17'!U$9</f>
        <v>0</v>
      </c>
      <c r="X137" s="42">
        <f>'inner 17'!V$9</f>
        <v>0</v>
      </c>
      <c r="Y137" s="44">
        <f>'inner 17'!W$9</f>
        <v>0</v>
      </c>
      <c r="Z137" s="145"/>
      <c r="AA137" s="148"/>
      <c r="AC137" s="76" t="str">
        <f>'inner 17'!AA$9</f>
        <v/>
      </c>
      <c r="AD137" s="83">
        <v>11</v>
      </c>
      <c r="AE137" s="77" t="str">
        <f>'inner 17'!AB$9</f>
        <v/>
      </c>
      <c r="AF137" s="76" t="str">
        <f>IF('inner 17'!AC$9="","",'inner 17'!AC$9)</f>
        <v/>
      </c>
      <c r="AG137" s="78" t="str">
        <f t="shared" si="2"/>
        <v/>
      </c>
    </row>
    <row r="138" spans="1:33" ht="28" customHeight="1">
      <c r="A138" s="155"/>
      <c r="B138" s="39">
        <v>66</v>
      </c>
      <c r="C138" s="113" t="str">
        <f>'inner 17'!A$10</f>
        <v>ejthoh</v>
      </c>
      <c r="D138" s="40">
        <f>'inner 17'!B$10</f>
        <v>0</v>
      </c>
      <c r="E138" s="113">
        <f>'inner 17'!C$10</f>
        <v>0</v>
      </c>
      <c r="F138" s="41">
        <f>'inner 17'!D$10</f>
        <v>0</v>
      </c>
      <c r="G138" s="113">
        <f>'inner 17'!E$10</f>
        <v>0</v>
      </c>
      <c r="H138" s="40">
        <f>'inner 17'!F$10</f>
        <v>0</v>
      </c>
      <c r="I138" s="113">
        <f>'inner 17'!G$10</f>
        <v>0</v>
      </c>
      <c r="J138" s="41">
        <f>'inner 17'!H$10</f>
        <v>0</v>
      </c>
      <c r="K138" s="113">
        <f>'inner 17'!I$10</f>
        <v>0</v>
      </c>
      <c r="L138" s="42">
        <f>'inner 17'!J$10</f>
        <v>0</v>
      </c>
      <c r="M138" s="42">
        <f>'inner 17'!K$10</f>
        <v>0</v>
      </c>
      <c r="N138" s="42">
        <f>'inner 17'!L$10</f>
        <v>0</v>
      </c>
      <c r="O138" s="42">
        <f>'inner 17'!M$10</f>
        <v>0</v>
      </c>
      <c r="P138" s="43">
        <f>'inner 17'!N$10</f>
        <v>0</v>
      </c>
      <c r="Q138" s="135">
        <f>'inner 17'!O$10</f>
        <v>0</v>
      </c>
      <c r="R138" s="136"/>
      <c r="S138" s="42">
        <f>'inner 17'!Q$10</f>
        <v>0</v>
      </c>
      <c r="T138" s="43">
        <f>'inner 17'!R$10</f>
        <v>0</v>
      </c>
      <c r="U138" s="42">
        <f>'inner 17'!S$10</f>
        <v>0</v>
      </c>
      <c r="V138" s="42">
        <f>'inner 17'!T$10</f>
        <v>0</v>
      </c>
      <c r="W138" s="45">
        <f>'inner 17'!U$10</f>
        <v>0</v>
      </c>
      <c r="X138" s="42">
        <f>'inner 17'!V$10</f>
        <v>0</v>
      </c>
      <c r="Y138" s="44">
        <f>'inner 17'!W$10</f>
        <v>0</v>
      </c>
      <c r="Z138" s="145">
        <f>'inner 17'!X$10</f>
        <v>0</v>
      </c>
      <c r="AA138" s="148">
        <f>'inner 17'!Y$10</f>
        <v>0</v>
      </c>
      <c r="AC138" s="76" t="str">
        <f>'inner 17'!AA$10</f>
        <v/>
      </c>
      <c r="AD138" s="83">
        <v>11</v>
      </c>
      <c r="AE138" s="77" t="str">
        <f>'inner 17'!AB$10</f>
        <v/>
      </c>
      <c r="AF138" s="76" t="str">
        <f>IF('inner 17'!AC$10="","",'inner 17'!AC$10)</f>
        <v/>
      </c>
      <c r="AG138" s="78" t="str">
        <f t="shared" si="2"/>
        <v/>
      </c>
    </row>
    <row r="139" spans="1:33" ht="28" customHeight="1">
      <c r="A139" s="155"/>
      <c r="B139" s="39"/>
      <c r="C139" s="113">
        <f>'inner 17'!A$11</f>
        <v>0</v>
      </c>
      <c r="D139" s="40">
        <f>'inner 17'!B$11</f>
        <v>0</v>
      </c>
      <c r="E139" s="113">
        <f>'inner 17'!C$11</f>
        <v>0</v>
      </c>
      <c r="F139" s="41">
        <f>'inner 17'!D$11</f>
        <v>0</v>
      </c>
      <c r="G139" s="113" t="str">
        <f>'inner 17'!E$11</f>
        <v>ejthoh</v>
      </c>
      <c r="H139" s="40">
        <f>'inner 17'!F$11</f>
        <v>0</v>
      </c>
      <c r="I139" s="113">
        <f>'inner 17'!G$11</f>
        <v>0</v>
      </c>
      <c r="J139" s="41">
        <f>'inner 17'!H$11</f>
        <v>0</v>
      </c>
      <c r="K139" s="113">
        <f>'inner 17'!I$11</f>
        <v>0</v>
      </c>
      <c r="L139" s="42">
        <f>'inner 17'!J$11</f>
        <v>0</v>
      </c>
      <c r="M139" s="42">
        <f>'inner 17'!K$11</f>
        <v>0</v>
      </c>
      <c r="N139" s="42">
        <f>'inner 17'!L$11</f>
        <v>0</v>
      </c>
      <c r="O139" s="42">
        <f>'inner 17'!M$11</f>
        <v>0</v>
      </c>
      <c r="P139" s="43">
        <f>'inner 17'!N$11</f>
        <v>0</v>
      </c>
      <c r="Q139" s="135">
        <f>'inner 17'!O$11</f>
        <v>0</v>
      </c>
      <c r="R139" s="136"/>
      <c r="S139" s="42">
        <f>'inner 17'!Q$11</f>
        <v>0</v>
      </c>
      <c r="T139" s="43">
        <f>'inner 17'!R$11</f>
        <v>0</v>
      </c>
      <c r="U139" s="42">
        <f>'inner 17'!S$11</f>
        <v>0</v>
      </c>
      <c r="V139" s="42">
        <f>'inner 17'!T$11</f>
        <v>0</v>
      </c>
      <c r="W139" s="45">
        <f>'inner 17'!U$11</f>
        <v>0</v>
      </c>
      <c r="X139" s="42">
        <f>'inner 17'!V$11</f>
        <v>0</v>
      </c>
      <c r="Y139" s="44">
        <f>'inner 17'!W$11</f>
        <v>0</v>
      </c>
      <c r="Z139" s="145"/>
      <c r="AA139" s="148"/>
      <c r="AC139" s="76" t="str">
        <f>'inner 17'!AA$11</f>
        <v/>
      </c>
      <c r="AD139" s="83">
        <v>11</v>
      </c>
      <c r="AE139" s="77" t="str">
        <f>'inner 17'!AB$11</f>
        <v/>
      </c>
      <c r="AF139" s="76" t="str">
        <f>IF('inner 17'!AC$11="","",'inner 17'!AC$11)</f>
        <v/>
      </c>
      <c r="AG139" s="78" t="str">
        <f t="shared" si="2"/>
        <v/>
      </c>
    </row>
    <row r="140" spans="1:33" ht="28" customHeight="1">
      <c r="A140" s="155"/>
      <c r="B140" s="39">
        <v>67</v>
      </c>
      <c r="C140" s="113" t="str">
        <f>'inner 17'!A$12</f>
        <v>ejthoh</v>
      </c>
      <c r="D140" s="40">
        <f>'inner 17'!B$12</f>
        <v>0</v>
      </c>
      <c r="E140" s="113">
        <f>'inner 17'!C$12</f>
        <v>0</v>
      </c>
      <c r="F140" s="41">
        <f>'inner 17'!D$12</f>
        <v>0</v>
      </c>
      <c r="G140" s="113">
        <f>'inner 17'!E$12</f>
        <v>0</v>
      </c>
      <c r="H140" s="40">
        <f>'inner 17'!F$12</f>
        <v>0</v>
      </c>
      <c r="I140" s="113">
        <f>'inner 17'!G$12</f>
        <v>0</v>
      </c>
      <c r="J140" s="41">
        <f>'inner 17'!H$12</f>
        <v>0</v>
      </c>
      <c r="K140" s="113">
        <f>'inner 17'!I$12</f>
        <v>0</v>
      </c>
      <c r="L140" s="42">
        <f>'inner 17'!J$12</f>
        <v>0</v>
      </c>
      <c r="M140" s="42">
        <f>'inner 17'!K$12</f>
        <v>0</v>
      </c>
      <c r="N140" s="42">
        <f>'inner 17'!L$12</f>
        <v>0</v>
      </c>
      <c r="O140" s="42">
        <f>'inner 17'!M$12</f>
        <v>0</v>
      </c>
      <c r="P140" s="43">
        <f>'inner 17'!N$12</f>
        <v>0</v>
      </c>
      <c r="Q140" s="135">
        <f>'inner 17'!O$12</f>
        <v>0</v>
      </c>
      <c r="R140" s="136"/>
      <c r="S140" s="42">
        <f>'inner 17'!Q$12</f>
        <v>0</v>
      </c>
      <c r="T140" s="43">
        <f>'inner 17'!R$12</f>
        <v>0</v>
      </c>
      <c r="U140" s="42">
        <f>'inner 17'!S$12</f>
        <v>0</v>
      </c>
      <c r="V140" s="42">
        <f>'inner 17'!T$12</f>
        <v>0</v>
      </c>
      <c r="W140" s="45">
        <f>'inner 17'!U$12</f>
        <v>0</v>
      </c>
      <c r="X140" s="42">
        <f>'inner 17'!V$12</f>
        <v>0</v>
      </c>
      <c r="Y140" s="44">
        <f>'inner 17'!W$12</f>
        <v>0</v>
      </c>
      <c r="Z140" s="145">
        <f>'inner 17'!X$12</f>
        <v>0</v>
      </c>
      <c r="AA140" s="148">
        <f>'inner 17'!Y$12</f>
        <v>0</v>
      </c>
      <c r="AC140" s="76" t="str">
        <f>'inner 17'!AA$12</f>
        <v/>
      </c>
      <c r="AD140" s="83">
        <v>11</v>
      </c>
      <c r="AE140" s="77" t="str">
        <f>'inner 17'!AB$12</f>
        <v/>
      </c>
      <c r="AF140" s="76" t="str">
        <f>IF('inner 17'!AC$12="","",'inner 17'!AC$12)</f>
        <v/>
      </c>
      <c r="AG140" s="78" t="str">
        <f t="shared" si="2"/>
        <v/>
      </c>
    </row>
    <row r="141" spans="1:33" ht="28" customHeight="1">
      <c r="A141" s="155"/>
      <c r="B141" s="39"/>
      <c r="C141" s="113">
        <f>'inner 17'!A$13</f>
        <v>0</v>
      </c>
      <c r="D141" s="40">
        <f>'inner 17'!B$13</f>
        <v>0</v>
      </c>
      <c r="E141" s="113">
        <f>'inner 17'!C$13</f>
        <v>0</v>
      </c>
      <c r="F141" s="41">
        <f>'inner 17'!D$13</f>
        <v>0</v>
      </c>
      <c r="G141" s="113" t="str">
        <f>'inner 17'!E$13</f>
        <v>ejthoh</v>
      </c>
      <c r="H141" s="40">
        <f>'inner 17'!F$13</f>
        <v>0</v>
      </c>
      <c r="I141" s="113">
        <f>'inner 17'!G$13</f>
        <v>0</v>
      </c>
      <c r="J141" s="41">
        <f>'inner 17'!H$13</f>
        <v>0</v>
      </c>
      <c r="K141" s="113">
        <f>'inner 17'!I$13</f>
        <v>0</v>
      </c>
      <c r="L141" s="42">
        <f>'inner 17'!J$13</f>
        <v>0</v>
      </c>
      <c r="M141" s="42">
        <f>'inner 17'!K$13</f>
        <v>0</v>
      </c>
      <c r="N141" s="42">
        <f>'inner 17'!L$13</f>
        <v>0</v>
      </c>
      <c r="O141" s="42">
        <f>'inner 17'!M$13</f>
        <v>0</v>
      </c>
      <c r="P141" s="43">
        <f>'inner 17'!N$13</f>
        <v>0</v>
      </c>
      <c r="Q141" s="135">
        <f>'inner 17'!O$13</f>
        <v>0</v>
      </c>
      <c r="R141" s="136"/>
      <c r="S141" s="42">
        <f>'inner 17'!Q$13</f>
        <v>0</v>
      </c>
      <c r="T141" s="43">
        <f>'inner 17'!R$13</f>
        <v>0</v>
      </c>
      <c r="U141" s="42">
        <f>'inner 17'!S$13</f>
        <v>0</v>
      </c>
      <c r="V141" s="42">
        <f>'inner 17'!T$13</f>
        <v>0</v>
      </c>
      <c r="W141" s="45">
        <f>'inner 17'!U$13</f>
        <v>0</v>
      </c>
      <c r="X141" s="42">
        <f>'inner 17'!V$13</f>
        <v>0</v>
      </c>
      <c r="Y141" s="44">
        <f>'inner 17'!W$13</f>
        <v>0</v>
      </c>
      <c r="Z141" s="145"/>
      <c r="AA141" s="148"/>
      <c r="AC141" s="76" t="str">
        <f>'inner 17'!AA$13</f>
        <v/>
      </c>
      <c r="AD141" s="83">
        <v>11</v>
      </c>
      <c r="AE141" s="77" t="str">
        <f>'inner 17'!AB$13</f>
        <v/>
      </c>
      <c r="AF141" s="76" t="str">
        <f>IF('inner 17'!AC$13="","",'inner 17'!AC$13)</f>
        <v/>
      </c>
      <c r="AG141" s="78" t="str">
        <f t="shared" si="2"/>
        <v/>
      </c>
    </row>
    <row r="142" spans="1:33" ht="28" customHeight="1">
      <c r="A142" s="155"/>
      <c r="B142" s="39">
        <v>68</v>
      </c>
      <c r="C142" s="113" t="str">
        <f>'inner 17'!A$14</f>
        <v>ejthoh</v>
      </c>
      <c r="D142" s="40">
        <f>'inner 17'!B$14</f>
        <v>0</v>
      </c>
      <c r="E142" s="113">
        <f>'inner 17'!C$14</f>
        <v>0</v>
      </c>
      <c r="F142" s="41">
        <f>'inner 17'!D$14</f>
        <v>0</v>
      </c>
      <c r="G142" s="113">
        <f>'inner 17'!E$14</f>
        <v>0</v>
      </c>
      <c r="H142" s="40">
        <f>'inner 17'!F$14</f>
        <v>0</v>
      </c>
      <c r="I142" s="113">
        <f>'inner 17'!G$14</f>
        <v>0</v>
      </c>
      <c r="J142" s="41">
        <f>'inner 17'!H$14</f>
        <v>0</v>
      </c>
      <c r="K142" s="113">
        <f>'inner 17'!I$14</f>
        <v>0</v>
      </c>
      <c r="L142" s="42">
        <f>'inner 17'!J$14</f>
        <v>0</v>
      </c>
      <c r="M142" s="42">
        <f>'inner 17'!K$14</f>
        <v>0</v>
      </c>
      <c r="N142" s="42">
        <f>'inner 17'!L$14</f>
        <v>0</v>
      </c>
      <c r="O142" s="42">
        <f>'inner 17'!M$14</f>
        <v>0</v>
      </c>
      <c r="P142" s="43">
        <f>'inner 17'!N$14</f>
        <v>0</v>
      </c>
      <c r="Q142" s="135">
        <f>'inner 17'!O$14</f>
        <v>0</v>
      </c>
      <c r="R142" s="136"/>
      <c r="S142" s="42" t="str">
        <f>'inner 17'!Q$14</f>
        <v/>
      </c>
      <c r="T142" s="43" t="str">
        <f>'inner 17'!R$14</f>
        <v/>
      </c>
      <c r="U142" s="42">
        <f>'inner 17'!S$14</f>
        <v>0</v>
      </c>
      <c r="V142" s="42">
        <f>'inner 17'!T$14</f>
        <v>0</v>
      </c>
      <c r="W142" s="45">
        <f>'inner 17'!U$14</f>
        <v>0</v>
      </c>
      <c r="X142" s="42">
        <f>'inner 17'!V$14</f>
        <v>0</v>
      </c>
      <c r="Y142" s="44">
        <f>'inner 17'!W$14</f>
        <v>0</v>
      </c>
      <c r="Z142" s="145">
        <f>'inner 17'!X$14</f>
        <v>0</v>
      </c>
      <c r="AA142" s="148">
        <f>'inner 17'!Y$14</f>
        <v>0</v>
      </c>
      <c r="AC142" s="76" t="str">
        <f>'inner 17'!AA$14</f>
        <v/>
      </c>
      <c r="AD142" s="83">
        <v>11</v>
      </c>
      <c r="AE142" s="77" t="str">
        <f>'inner 17'!AB$14</f>
        <v/>
      </c>
      <c r="AF142" s="76" t="str">
        <f>IF('inner 17'!AC$14="","",'inner 17'!AC$14)</f>
        <v/>
      </c>
      <c r="AG142" s="78" t="str">
        <f t="shared" si="2"/>
        <v/>
      </c>
    </row>
    <row r="143" spans="1:33" ht="28" customHeight="1">
      <c r="A143" s="155"/>
      <c r="B143" s="39"/>
      <c r="C143" s="113">
        <f>'inner 17'!A$15</f>
        <v>0</v>
      </c>
      <c r="D143" s="40">
        <f>'inner 17'!B$15</f>
        <v>0</v>
      </c>
      <c r="E143" s="113">
        <f>'inner 17'!C$15</f>
        <v>0</v>
      </c>
      <c r="F143" s="41">
        <f>'inner 17'!D$15</f>
        <v>0</v>
      </c>
      <c r="G143" s="113" t="str">
        <f>'inner 17'!E$15</f>
        <v>ejthoh</v>
      </c>
      <c r="H143" s="40">
        <f>'inner 17'!F$15</f>
        <v>0</v>
      </c>
      <c r="I143" s="113">
        <f>'inner 17'!G$15</f>
        <v>0</v>
      </c>
      <c r="J143" s="41">
        <f>'inner 17'!H$15</f>
        <v>0</v>
      </c>
      <c r="K143" s="113">
        <f>'inner 17'!I$15</f>
        <v>0</v>
      </c>
      <c r="L143" s="42">
        <f>'inner 17'!J$15</f>
        <v>0</v>
      </c>
      <c r="M143" s="42">
        <f>'inner 17'!K$15</f>
        <v>0</v>
      </c>
      <c r="N143" s="42">
        <f>'inner 17'!L$15</f>
        <v>0</v>
      </c>
      <c r="O143" s="42">
        <f>'inner 17'!M$15</f>
        <v>0</v>
      </c>
      <c r="P143" s="43">
        <f>'inner 17'!N$15</f>
        <v>0</v>
      </c>
      <c r="Q143" s="135">
        <f>'inner 17'!O$15</f>
        <v>0</v>
      </c>
      <c r="R143" s="136"/>
      <c r="S143" s="42" t="str">
        <f>'inner 17'!Q$15</f>
        <v/>
      </c>
      <c r="T143" s="43" t="str">
        <f>'inner 17'!R$15</f>
        <v/>
      </c>
      <c r="U143" s="42">
        <f>'inner 17'!S$15</f>
        <v>0</v>
      </c>
      <c r="V143" s="42">
        <f>'inner 17'!T$15</f>
        <v>0</v>
      </c>
      <c r="W143" s="45">
        <f>'inner 17'!U$15</f>
        <v>0</v>
      </c>
      <c r="X143" s="42">
        <f>'inner 17'!V$15</f>
        <v>0</v>
      </c>
      <c r="Y143" s="44">
        <f>'inner 17'!W$15</f>
        <v>0</v>
      </c>
      <c r="Z143" s="145"/>
      <c r="AA143" s="148"/>
      <c r="AC143" s="76" t="str">
        <f>'inner 17'!AA$15</f>
        <v/>
      </c>
      <c r="AD143" s="83">
        <v>11</v>
      </c>
      <c r="AE143" s="77" t="str">
        <f>'inner 17'!AB$15</f>
        <v/>
      </c>
      <c r="AF143" s="76" t="str">
        <f>IF('inner 17'!AC$15="","",'inner 17'!AC$15)</f>
        <v/>
      </c>
      <c r="AG143" s="78" t="str">
        <f t="shared" si="2"/>
        <v/>
      </c>
    </row>
    <row r="144" spans="1:33" ht="28" customHeight="1">
      <c r="A144" s="155">
        <v>18</v>
      </c>
      <c r="B144" s="39">
        <v>69</v>
      </c>
      <c r="C144" s="113" t="str">
        <f>'inner 18'!A$8</f>
        <v>ejthoh</v>
      </c>
      <c r="D144" s="40">
        <f>'inner 18'!B$8</f>
        <v>0</v>
      </c>
      <c r="E144" s="113">
        <f>'inner 18'!C$8</f>
        <v>0</v>
      </c>
      <c r="F144" s="41">
        <f>'inner 18'!D$8</f>
        <v>0</v>
      </c>
      <c r="G144" s="113">
        <f>'inner 18'!E$8</f>
        <v>0</v>
      </c>
      <c r="H144" s="40">
        <f>'inner 18'!F$8</f>
        <v>0</v>
      </c>
      <c r="I144" s="113">
        <f>'inner 18'!G$8</f>
        <v>0</v>
      </c>
      <c r="J144" s="41">
        <f>'inner 18'!H$8</f>
        <v>0</v>
      </c>
      <c r="K144" s="113">
        <f>'inner 18'!I$8</f>
        <v>0</v>
      </c>
      <c r="L144" s="42">
        <f>'inner 18'!J$8</f>
        <v>0</v>
      </c>
      <c r="M144" s="42">
        <f>'inner 18'!K$8</f>
        <v>0</v>
      </c>
      <c r="N144" s="42">
        <f>'inner 18'!L$8</f>
        <v>0</v>
      </c>
      <c r="O144" s="42">
        <f>'inner 18'!M$8</f>
        <v>0</v>
      </c>
      <c r="P144" s="43">
        <f>'inner 18'!N$8</f>
        <v>0</v>
      </c>
      <c r="Q144" s="135">
        <f>'inner 18'!O$8</f>
        <v>0</v>
      </c>
      <c r="R144" s="136"/>
      <c r="S144" s="42">
        <f>'inner 18'!Q$8</f>
        <v>0</v>
      </c>
      <c r="T144" s="43">
        <f>'inner 18'!R$8</f>
        <v>0</v>
      </c>
      <c r="U144" s="42">
        <f>'inner 18'!S$8</f>
        <v>0</v>
      </c>
      <c r="V144" s="42">
        <f>'inner 18'!T$8</f>
        <v>0</v>
      </c>
      <c r="W144" s="45">
        <f>'inner 18'!U$8</f>
        <v>0</v>
      </c>
      <c r="X144" s="42">
        <f>'inner 18'!V$8</f>
        <v>0</v>
      </c>
      <c r="Y144" s="44">
        <f>'inner 18'!W$8</f>
        <v>0</v>
      </c>
      <c r="Z144" s="145">
        <f>'inner 18'!X$8</f>
        <v>0</v>
      </c>
      <c r="AA144" s="148">
        <f>'inner 18'!Y$8</f>
        <v>0</v>
      </c>
      <c r="AC144" s="76">
        <f>'inner 18'!AA$8</f>
        <v>0</v>
      </c>
      <c r="AD144" s="83">
        <v>10</v>
      </c>
      <c r="AE144" s="77">
        <f>'inner 18'!AB$8</f>
        <v>0</v>
      </c>
      <c r="AF144" s="76" t="str">
        <f>IF('inner 18'!AC$8="","",'inner 18'!AC$8)</f>
        <v/>
      </c>
      <c r="AG144" s="78" t="str">
        <f t="shared" si="2"/>
        <v/>
      </c>
    </row>
    <row r="145" spans="1:33" ht="28" customHeight="1">
      <c r="A145" s="155"/>
      <c r="B145" s="39"/>
      <c r="C145" s="113">
        <f>'inner 18'!A$9</f>
        <v>0</v>
      </c>
      <c r="D145" s="40">
        <f>'inner 18'!B$9</f>
        <v>0</v>
      </c>
      <c r="E145" s="113">
        <f>'inner 18'!C$9</f>
        <v>0</v>
      </c>
      <c r="F145" s="41">
        <f>'inner 18'!D$9</f>
        <v>0</v>
      </c>
      <c r="G145" s="113" t="str">
        <f>'inner 18'!E$9</f>
        <v>ejthoh</v>
      </c>
      <c r="H145" s="40">
        <f>'inner 18'!F$9</f>
        <v>0</v>
      </c>
      <c r="I145" s="113">
        <f>'inner 18'!G$9</f>
        <v>0</v>
      </c>
      <c r="J145" s="41">
        <f>'inner 18'!H$9</f>
        <v>0</v>
      </c>
      <c r="K145" s="113">
        <f>'inner 18'!I$9</f>
        <v>0</v>
      </c>
      <c r="L145" s="42">
        <f>'inner 18'!J$9</f>
        <v>0</v>
      </c>
      <c r="M145" s="42">
        <f>'inner 18'!K$9</f>
        <v>0</v>
      </c>
      <c r="N145" s="42">
        <f>'inner 18'!L$9</f>
        <v>0</v>
      </c>
      <c r="O145" s="42">
        <f>'inner 18'!M$9</f>
        <v>0</v>
      </c>
      <c r="P145" s="43">
        <f>'inner 18'!N$9</f>
        <v>0</v>
      </c>
      <c r="Q145" s="135">
        <f>'inner 18'!O$9</f>
        <v>0</v>
      </c>
      <c r="R145" s="136"/>
      <c r="S145" s="42">
        <f>'inner 18'!Q$9</f>
        <v>0</v>
      </c>
      <c r="T145" s="43">
        <f>'inner 18'!R$9</f>
        <v>0</v>
      </c>
      <c r="U145" s="42">
        <f>'inner 18'!S$9</f>
        <v>0</v>
      </c>
      <c r="V145" s="42">
        <f>'inner 18'!T$9</f>
        <v>0</v>
      </c>
      <c r="W145" s="45">
        <f>'inner 18'!U$9</f>
        <v>0</v>
      </c>
      <c r="X145" s="42">
        <f>'inner 18'!V$9</f>
        <v>0</v>
      </c>
      <c r="Y145" s="44">
        <f>'inner 18'!W$9</f>
        <v>0</v>
      </c>
      <c r="Z145" s="145"/>
      <c r="AA145" s="148"/>
      <c r="AC145" s="76" t="str">
        <f>'inner 18'!AA$9</f>
        <v/>
      </c>
      <c r="AD145" s="83">
        <v>10</v>
      </c>
      <c r="AE145" s="77" t="str">
        <f>'inner 18'!AB$9</f>
        <v/>
      </c>
      <c r="AF145" s="76" t="str">
        <f>IF('inner 18'!AC$9="","",'inner 18'!AC$9)</f>
        <v/>
      </c>
      <c r="AG145" s="78" t="str">
        <f t="shared" si="2"/>
        <v/>
      </c>
    </row>
    <row r="146" spans="1:33" ht="28" customHeight="1">
      <c r="A146" s="155"/>
      <c r="B146" s="39">
        <v>70</v>
      </c>
      <c r="C146" s="113" t="str">
        <f>'inner 18'!A$10</f>
        <v>ejthoh</v>
      </c>
      <c r="D146" s="40">
        <f>'inner 18'!B$10</f>
        <v>0</v>
      </c>
      <c r="E146" s="113">
        <f>'inner 18'!C$10</f>
        <v>0</v>
      </c>
      <c r="F146" s="41">
        <f>'inner 18'!D$10</f>
        <v>0</v>
      </c>
      <c r="G146" s="113">
        <f>'inner 18'!E$10</f>
        <v>0</v>
      </c>
      <c r="H146" s="40">
        <f>'inner 18'!F$10</f>
        <v>0</v>
      </c>
      <c r="I146" s="113">
        <f>'inner 18'!G$10</f>
        <v>0</v>
      </c>
      <c r="J146" s="41">
        <f>'inner 18'!H$10</f>
        <v>0</v>
      </c>
      <c r="K146" s="113">
        <f>'inner 18'!I$10</f>
        <v>0</v>
      </c>
      <c r="L146" s="42">
        <f>'inner 18'!J$10</f>
        <v>0</v>
      </c>
      <c r="M146" s="42">
        <f>'inner 18'!K$10</f>
        <v>0</v>
      </c>
      <c r="N146" s="42">
        <f>'inner 18'!L$10</f>
        <v>0</v>
      </c>
      <c r="O146" s="42">
        <f>'inner 18'!M$10</f>
        <v>0</v>
      </c>
      <c r="P146" s="43">
        <f>'inner 18'!N$10</f>
        <v>0</v>
      </c>
      <c r="Q146" s="135">
        <f>'inner 18'!O$10</f>
        <v>0</v>
      </c>
      <c r="R146" s="136"/>
      <c r="S146" s="42">
        <f>'inner 18'!Q$10</f>
        <v>0</v>
      </c>
      <c r="T146" s="43">
        <f>'inner 18'!R$10</f>
        <v>0</v>
      </c>
      <c r="U146" s="42">
        <f>'inner 18'!S$10</f>
        <v>0</v>
      </c>
      <c r="V146" s="42">
        <f>'inner 18'!T$10</f>
        <v>0</v>
      </c>
      <c r="W146" s="45">
        <f>'inner 18'!U$10</f>
        <v>0</v>
      </c>
      <c r="X146" s="42">
        <f>'inner 18'!V$10</f>
        <v>0</v>
      </c>
      <c r="Y146" s="44">
        <f>'inner 18'!W$10</f>
        <v>0</v>
      </c>
      <c r="Z146" s="145">
        <f>'inner 18'!X$10</f>
        <v>0</v>
      </c>
      <c r="AA146" s="148">
        <f>'inner 18'!Y$10</f>
        <v>0</v>
      </c>
      <c r="AC146" s="76" t="str">
        <f>'inner 18'!AA$10</f>
        <v/>
      </c>
      <c r="AD146" s="83">
        <v>10</v>
      </c>
      <c r="AE146" s="77" t="str">
        <f>'inner 18'!AB$10</f>
        <v/>
      </c>
      <c r="AF146" s="76" t="str">
        <f>IF('inner 18'!AC$10="","",'inner 18'!AC$10)</f>
        <v/>
      </c>
      <c r="AG146" s="78" t="str">
        <f t="shared" si="2"/>
        <v/>
      </c>
    </row>
    <row r="147" spans="1:33" ht="28" customHeight="1">
      <c r="A147" s="155"/>
      <c r="B147" s="39"/>
      <c r="C147" s="113">
        <f>'inner 18'!A$11</f>
        <v>0</v>
      </c>
      <c r="D147" s="40">
        <f>'inner 18'!B$11</f>
        <v>0</v>
      </c>
      <c r="E147" s="113">
        <f>'inner 18'!C$11</f>
        <v>0</v>
      </c>
      <c r="F147" s="41">
        <f>'inner 18'!D$11</f>
        <v>0</v>
      </c>
      <c r="G147" s="113" t="str">
        <f>'inner 18'!E$11</f>
        <v>ejthoh</v>
      </c>
      <c r="H147" s="40">
        <f>'inner 18'!F$11</f>
        <v>0</v>
      </c>
      <c r="I147" s="113">
        <f>'inner 18'!G$11</f>
        <v>0</v>
      </c>
      <c r="J147" s="41">
        <f>'inner 18'!H$11</f>
        <v>0</v>
      </c>
      <c r="K147" s="113">
        <f>'inner 18'!I$11</f>
        <v>0</v>
      </c>
      <c r="L147" s="42">
        <f>'inner 18'!J$11</f>
        <v>0</v>
      </c>
      <c r="M147" s="42">
        <f>'inner 18'!K$11</f>
        <v>0</v>
      </c>
      <c r="N147" s="42">
        <f>'inner 18'!L$11</f>
        <v>0</v>
      </c>
      <c r="O147" s="42">
        <f>'inner 18'!M$11</f>
        <v>0</v>
      </c>
      <c r="P147" s="43">
        <f>'inner 18'!N$11</f>
        <v>0</v>
      </c>
      <c r="Q147" s="135">
        <f>'inner 18'!O$11</f>
        <v>0</v>
      </c>
      <c r="R147" s="136"/>
      <c r="S147" s="42">
        <f>'inner 18'!Q$11</f>
        <v>0</v>
      </c>
      <c r="T147" s="43">
        <f>'inner 18'!R$11</f>
        <v>0</v>
      </c>
      <c r="U147" s="42">
        <f>'inner 18'!S$11</f>
        <v>0</v>
      </c>
      <c r="V147" s="42">
        <f>'inner 18'!T$11</f>
        <v>0</v>
      </c>
      <c r="W147" s="45">
        <f>'inner 18'!U$11</f>
        <v>0</v>
      </c>
      <c r="X147" s="42">
        <f>'inner 18'!V$11</f>
        <v>0</v>
      </c>
      <c r="Y147" s="44">
        <f>'inner 18'!W$11</f>
        <v>0</v>
      </c>
      <c r="Z147" s="145"/>
      <c r="AA147" s="148"/>
      <c r="AC147" s="76" t="str">
        <f>'inner 18'!AA$11</f>
        <v/>
      </c>
      <c r="AD147" s="83">
        <v>10</v>
      </c>
      <c r="AE147" s="77" t="str">
        <f>'inner 18'!AB$11</f>
        <v/>
      </c>
      <c r="AF147" s="76" t="str">
        <f>IF('inner 18'!AC$11="","",'inner 18'!AC$11)</f>
        <v/>
      </c>
      <c r="AG147" s="78" t="str">
        <f t="shared" si="2"/>
        <v/>
      </c>
    </row>
    <row r="148" spans="1:33" ht="28" customHeight="1">
      <c r="A148" s="155"/>
      <c r="B148" s="39">
        <v>71</v>
      </c>
      <c r="C148" s="113" t="str">
        <f>'inner 18'!A$12</f>
        <v>ejthoh</v>
      </c>
      <c r="D148" s="40">
        <f>'inner 18'!B$12</f>
        <v>0</v>
      </c>
      <c r="E148" s="113">
        <f>'inner 18'!C$12</f>
        <v>0</v>
      </c>
      <c r="F148" s="41">
        <f>'inner 18'!D$12</f>
        <v>0</v>
      </c>
      <c r="G148" s="113">
        <f>'inner 18'!E$12</f>
        <v>0</v>
      </c>
      <c r="H148" s="40">
        <f>'inner 18'!F$12</f>
        <v>0</v>
      </c>
      <c r="I148" s="113">
        <f>'inner 18'!G$12</f>
        <v>0</v>
      </c>
      <c r="J148" s="41">
        <f>'inner 18'!H$12</f>
        <v>0</v>
      </c>
      <c r="K148" s="113">
        <f>'inner 18'!I$12</f>
        <v>0</v>
      </c>
      <c r="L148" s="42">
        <f>'inner 18'!J$12</f>
        <v>0</v>
      </c>
      <c r="M148" s="42">
        <f>'inner 18'!K$12</f>
        <v>0</v>
      </c>
      <c r="N148" s="42">
        <f>'inner 18'!L$12</f>
        <v>0</v>
      </c>
      <c r="O148" s="42">
        <f>'inner 18'!M$12</f>
        <v>0</v>
      </c>
      <c r="P148" s="43">
        <f>'inner 18'!N$12</f>
        <v>0</v>
      </c>
      <c r="Q148" s="135">
        <f>'inner 18'!O$12</f>
        <v>0</v>
      </c>
      <c r="R148" s="136"/>
      <c r="S148" s="42">
        <f>'inner 18'!Q$12</f>
        <v>0</v>
      </c>
      <c r="T148" s="43">
        <f>'inner 18'!R$12</f>
        <v>0</v>
      </c>
      <c r="U148" s="42">
        <f>'inner 18'!S$12</f>
        <v>0</v>
      </c>
      <c r="V148" s="42">
        <f>'inner 18'!T$12</f>
        <v>0</v>
      </c>
      <c r="W148" s="45">
        <f>'inner 18'!U$12</f>
        <v>0</v>
      </c>
      <c r="X148" s="42">
        <f>'inner 18'!V$12</f>
        <v>0</v>
      </c>
      <c r="Y148" s="44">
        <f>'inner 18'!W$12</f>
        <v>0</v>
      </c>
      <c r="Z148" s="145">
        <f>'inner 18'!X$12</f>
        <v>0</v>
      </c>
      <c r="AA148" s="148">
        <f>'inner 18'!Y$12</f>
        <v>0</v>
      </c>
      <c r="AC148" s="76" t="str">
        <f>'inner 18'!AA$12</f>
        <v/>
      </c>
      <c r="AD148" s="83">
        <v>10</v>
      </c>
      <c r="AE148" s="77" t="str">
        <f>'inner 18'!AB$12</f>
        <v/>
      </c>
      <c r="AF148" s="76" t="str">
        <f>IF('inner 18'!AC$12="","",'inner 18'!AC$12)</f>
        <v/>
      </c>
      <c r="AG148" s="78" t="str">
        <f t="shared" si="2"/>
        <v/>
      </c>
    </row>
    <row r="149" spans="1:33" ht="28" customHeight="1">
      <c r="A149" s="155"/>
      <c r="B149" s="39"/>
      <c r="C149" s="113">
        <f>'inner 18'!A$13</f>
        <v>0</v>
      </c>
      <c r="D149" s="40">
        <f>'inner 18'!B$13</f>
        <v>0</v>
      </c>
      <c r="E149" s="113">
        <f>'inner 18'!C$13</f>
        <v>0</v>
      </c>
      <c r="F149" s="41">
        <f>'inner 18'!D$13</f>
        <v>0</v>
      </c>
      <c r="G149" s="113" t="str">
        <f>'inner 18'!E$13</f>
        <v>ejthoh</v>
      </c>
      <c r="H149" s="40">
        <f>'inner 18'!F$13</f>
        <v>0</v>
      </c>
      <c r="I149" s="113">
        <f>'inner 18'!G$13</f>
        <v>0</v>
      </c>
      <c r="J149" s="41">
        <f>'inner 18'!H$13</f>
        <v>0</v>
      </c>
      <c r="K149" s="113">
        <f>'inner 18'!I$13</f>
        <v>0</v>
      </c>
      <c r="L149" s="42">
        <f>'inner 18'!J$13</f>
        <v>0</v>
      </c>
      <c r="M149" s="42">
        <f>'inner 18'!K$13</f>
        <v>0</v>
      </c>
      <c r="N149" s="42">
        <f>'inner 18'!L$13</f>
        <v>0</v>
      </c>
      <c r="O149" s="42">
        <f>'inner 18'!M$13</f>
        <v>0</v>
      </c>
      <c r="P149" s="43">
        <f>'inner 18'!N$13</f>
        <v>0</v>
      </c>
      <c r="Q149" s="135">
        <f>'inner 18'!O$13</f>
        <v>0</v>
      </c>
      <c r="R149" s="136"/>
      <c r="S149" s="42">
        <f>'inner 18'!Q$13</f>
        <v>0</v>
      </c>
      <c r="T149" s="43">
        <f>'inner 18'!R$13</f>
        <v>0</v>
      </c>
      <c r="U149" s="42">
        <f>'inner 18'!S$13</f>
        <v>0</v>
      </c>
      <c r="V149" s="42">
        <f>'inner 18'!T$13</f>
        <v>0</v>
      </c>
      <c r="W149" s="45">
        <f>'inner 18'!U$13</f>
        <v>0</v>
      </c>
      <c r="X149" s="42">
        <f>'inner 18'!V$13</f>
        <v>0</v>
      </c>
      <c r="Y149" s="44">
        <f>'inner 18'!W$13</f>
        <v>0</v>
      </c>
      <c r="Z149" s="145"/>
      <c r="AA149" s="148"/>
      <c r="AC149" s="76" t="str">
        <f>'inner 18'!AA$13</f>
        <v/>
      </c>
      <c r="AD149" s="83">
        <v>10</v>
      </c>
      <c r="AE149" s="77" t="str">
        <f>'inner 18'!AB$13</f>
        <v/>
      </c>
      <c r="AF149" s="76" t="str">
        <f>IF('inner 18'!AC$13="","",'inner 18'!AC$13)</f>
        <v/>
      </c>
      <c r="AG149" s="78" t="str">
        <f t="shared" si="2"/>
        <v/>
      </c>
    </row>
    <row r="150" spans="1:33" ht="28" customHeight="1">
      <c r="A150" s="155"/>
      <c r="B150" s="39">
        <v>72</v>
      </c>
      <c r="C150" s="113" t="str">
        <f>'inner 18'!A$14</f>
        <v>ejthoh</v>
      </c>
      <c r="D150" s="40">
        <f>'inner 18'!B$14</f>
        <v>0</v>
      </c>
      <c r="E150" s="113">
        <f>'inner 18'!C$14</f>
        <v>0</v>
      </c>
      <c r="F150" s="41">
        <f>'inner 18'!D$14</f>
        <v>0</v>
      </c>
      <c r="G150" s="113">
        <f>'inner 18'!E$14</f>
        <v>0</v>
      </c>
      <c r="H150" s="40">
        <f>'inner 18'!F$14</f>
        <v>0</v>
      </c>
      <c r="I150" s="113">
        <f>'inner 18'!G$14</f>
        <v>0</v>
      </c>
      <c r="J150" s="41">
        <f>'inner 18'!H$14</f>
        <v>0</v>
      </c>
      <c r="K150" s="113">
        <f>'inner 18'!I$14</f>
        <v>0</v>
      </c>
      <c r="L150" s="42">
        <f>'inner 18'!J$14</f>
        <v>0</v>
      </c>
      <c r="M150" s="42">
        <f>'inner 18'!K$14</f>
        <v>0</v>
      </c>
      <c r="N150" s="42">
        <f>'inner 18'!L$14</f>
        <v>0</v>
      </c>
      <c r="O150" s="42">
        <f>'inner 18'!M$14</f>
        <v>0</v>
      </c>
      <c r="P150" s="43">
        <f>'inner 18'!N$14</f>
        <v>0</v>
      </c>
      <c r="Q150" s="135">
        <f>'inner 18'!O$14</f>
        <v>0</v>
      </c>
      <c r="R150" s="136"/>
      <c r="S150" s="42" t="str">
        <f>'inner 18'!Q$14</f>
        <v/>
      </c>
      <c r="T150" s="43" t="str">
        <f>'inner 18'!R$14</f>
        <v/>
      </c>
      <c r="U150" s="42">
        <f>'inner 18'!S$14</f>
        <v>0</v>
      </c>
      <c r="V150" s="42">
        <f>'inner 18'!T$14</f>
        <v>0</v>
      </c>
      <c r="W150" s="45">
        <f>'inner 18'!U$14</f>
        <v>0</v>
      </c>
      <c r="X150" s="42">
        <f>'inner 18'!V$14</f>
        <v>0</v>
      </c>
      <c r="Y150" s="44">
        <f>'inner 18'!W$14</f>
        <v>0</v>
      </c>
      <c r="Z150" s="145">
        <f>'inner 18'!X$14</f>
        <v>0</v>
      </c>
      <c r="AA150" s="148">
        <f>'inner 18'!Y$14</f>
        <v>0</v>
      </c>
      <c r="AC150" s="76" t="str">
        <f>'inner 18'!AA$14</f>
        <v/>
      </c>
      <c r="AD150" s="83">
        <v>10</v>
      </c>
      <c r="AE150" s="77" t="str">
        <f>'inner 18'!AB$14</f>
        <v/>
      </c>
      <c r="AF150" s="76" t="str">
        <f>IF('inner 18'!AC$14="","",'inner 18'!AC$14)</f>
        <v/>
      </c>
      <c r="AG150" s="78" t="str">
        <f t="shared" si="2"/>
        <v/>
      </c>
    </row>
    <row r="151" spans="1:33" ht="28" customHeight="1">
      <c r="A151" s="155"/>
      <c r="B151" s="39"/>
      <c r="C151" s="113">
        <f>'inner 18'!A$15</f>
        <v>0</v>
      </c>
      <c r="D151" s="40">
        <f>'inner 18'!B$15</f>
        <v>0</v>
      </c>
      <c r="E151" s="113">
        <f>'inner 18'!C$15</f>
        <v>0</v>
      </c>
      <c r="F151" s="41">
        <f>'inner 18'!D$15</f>
        <v>0</v>
      </c>
      <c r="G151" s="113" t="str">
        <f>'inner 18'!E$15</f>
        <v>ejthoh</v>
      </c>
      <c r="H151" s="40">
        <f>'inner 18'!F$15</f>
        <v>0</v>
      </c>
      <c r="I151" s="113">
        <f>'inner 18'!G$15</f>
        <v>0</v>
      </c>
      <c r="J151" s="41">
        <f>'inner 18'!H$15</f>
        <v>0</v>
      </c>
      <c r="K151" s="113">
        <f>'inner 18'!I$15</f>
        <v>0</v>
      </c>
      <c r="L151" s="42">
        <f>'inner 18'!J$15</f>
        <v>0</v>
      </c>
      <c r="M151" s="42">
        <f>'inner 18'!K$15</f>
        <v>0</v>
      </c>
      <c r="N151" s="42">
        <f>'inner 18'!L$15</f>
        <v>0</v>
      </c>
      <c r="O151" s="42">
        <f>'inner 18'!M$15</f>
        <v>0</v>
      </c>
      <c r="P151" s="43">
        <f>'inner 18'!N$15</f>
        <v>0</v>
      </c>
      <c r="Q151" s="135">
        <f>'inner 18'!O$15</f>
        <v>0</v>
      </c>
      <c r="R151" s="136"/>
      <c r="S151" s="42" t="str">
        <f>'inner 18'!Q$15</f>
        <v/>
      </c>
      <c r="T151" s="43" t="str">
        <f>'inner 18'!R$15</f>
        <v/>
      </c>
      <c r="U151" s="42">
        <f>'inner 18'!S$15</f>
        <v>0</v>
      </c>
      <c r="V151" s="42">
        <f>'inner 18'!T$15</f>
        <v>0</v>
      </c>
      <c r="W151" s="45">
        <f>'inner 18'!U$15</f>
        <v>0</v>
      </c>
      <c r="X151" s="42">
        <f>'inner 18'!V$15</f>
        <v>0</v>
      </c>
      <c r="Y151" s="44">
        <f>'inner 18'!W$15</f>
        <v>0</v>
      </c>
      <c r="Z151" s="145"/>
      <c r="AA151" s="148"/>
      <c r="AC151" s="76" t="str">
        <f>'inner 18'!AA$15</f>
        <v/>
      </c>
      <c r="AD151" s="83">
        <v>10</v>
      </c>
      <c r="AE151" s="77" t="str">
        <f>'inner 18'!AB$15</f>
        <v/>
      </c>
      <c r="AF151" s="76" t="str">
        <f>IF('inner 18'!AC$15="","",'inner 18'!AC$15)</f>
        <v/>
      </c>
      <c r="AG151" s="78" t="str">
        <f t="shared" si="2"/>
        <v/>
      </c>
    </row>
    <row r="152" spans="1:33" ht="28" customHeight="1">
      <c r="A152" s="155">
        <v>19</v>
      </c>
      <c r="B152" s="39">
        <v>73</v>
      </c>
      <c r="C152" s="113" t="str">
        <f>'inner 19'!A$8</f>
        <v>ejthoh</v>
      </c>
      <c r="D152" s="40">
        <f>'inner 19'!B$8</f>
        <v>0</v>
      </c>
      <c r="E152" s="113">
        <f>'inner 19'!C$8</f>
        <v>0</v>
      </c>
      <c r="F152" s="41">
        <f>'inner 19'!D$8</f>
        <v>0</v>
      </c>
      <c r="G152" s="113">
        <f>'inner 19'!E$8</f>
        <v>0</v>
      </c>
      <c r="H152" s="40">
        <f>'inner 19'!F$8</f>
        <v>0</v>
      </c>
      <c r="I152" s="113">
        <f>'inner 19'!G$8</f>
        <v>0</v>
      </c>
      <c r="J152" s="41">
        <f>'inner 19'!H$8</f>
        <v>0</v>
      </c>
      <c r="K152" s="113">
        <f>'inner 19'!I$8</f>
        <v>0</v>
      </c>
      <c r="L152" s="42">
        <f>'inner 19'!J$8</f>
        <v>0</v>
      </c>
      <c r="M152" s="42">
        <f>'inner 19'!K$8</f>
        <v>0</v>
      </c>
      <c r="N152" s="42">
        <f>'inner 19'!L$8</f>
        <v>0</v>
      </c>
      <c r="O152" s="42">
        <f>'inner 19'!M$8</f>
        <v>0</v>
      </c>
      <c r="P152" s="43">
        <f>'inner 19'!N$8</f>
        <v>0</v>
      </c>
      <c r="Q152" s="135">
        <f>'inner 19'!O$8</f>
        <v>0</v>
      </c>
      <c r="R152" s="136"/>
      <c r="S152" s="42">
        <f>'inner 19'!Q$8</f>
        <v>0</v>
      </c>
      <c r="T152" s="43">
        <f>'inner 19'!R$8</f>
        <v>0</v>
      </c>
      <c r="U152" s="42">
        <f>'inner 19'!S$8</f>
        <v>0</v>
      </c>
      <c r="V152" s="42">
        <f>'inner 19'!T$8</f>
        <v>0</v>
      </c>
      <c r="W152" s="45">
        <f>'inner 19'!U$8</f>
        <v>0</v>
      </c>
      <c r="X152" s="42">
        <f>'inner 19'!V$8</f>
        <v>0</v>
      </c>
      <c r="Y152" s="44">
        <f>'inner 19'!W$8</f>
        <v>0</v>
      </c>
      <c r="Z152" s="145">
        <f>'inner 19'!X$8</f>
        <v>0</v>
      </c>
      <c r="AA152" s="148">
        <f>'inner 19'!Y$8</f>
        <v>0</v>
      </c>
      <c r="AC152" s="76">
        <f>'inner 19'!AA$8</f>
        <v>0</v>
      </c>
      <c r="AD152" s="83">
        <v>11</v>
      </c>
      <c r="AE152" s="77">
        <f>'inner 19'!AB$8</f>
        <v>0</v>
      </c>
      <c r="AF152" s="76" t="str">
        <f>IF('inner 19'!AC$8="","",'inner 19'!AC$8)</f>
        <v/>
      </c>
      <c r="AG152" s="78" t="str">
        <f t="shared" si="2"/>
        <v/>
      </c>
    </row>
    <row r="153" spans="1:33" ht="28" customHeight="1">
      <c r="A153" s="155"/>
      <c r="B153" s="39"/>
      <c r="C153" s="113">
        <f>'inner 19'!A$9</f>
        <v>0</v>
      </c>
      <c r="D153" s="40">
        <f>'inner 19'!B$9</f>
        <v>0</v>
      </c>
      <c r="E153" s="113">
        <f>'inner 19'!C$9</f>
        <v>0</v>
      </c>
      <c r="F153" s="41">
        <f>'inner 19'!D$9</f>
        <v>0</v>
      </c>
      <c r="G153" s="113" t="str">
        <f>'inner 19'!E$9</f>
        <v>ejthoh</v>
      </c>
      <c r="H153" s="40">
        <f>'inner 19'!F$9</f>
        <v>0</v>
      </c>
      <c r="I153" s="113">
        <f>'inner 19'!G$9</f>
        <v>0</v>
      </c>
      <c r="J153" s="41">
        <f>'inner 19'!H$9</f>
        <v>0</v>
      </c>
      <c r="K153" s="113">
        <f>'inner 19'!I$9</f>
        <v>0</v>
      </c>
      <c r="L153" s="42">
        <f>'inner 19'!J$9</f>
        <v>0</v>
      </c>
      <c r="M153" s="42">
        <f>'inner 19'!K$9</f>
        <v>0</v>
      </c>
      <c r="N153" s="42">
        <f>'inner 19'!L$9</f>
        <v>0</v>
      </c>
      <c r="O153" s="42">
        <f>'inner 19'!M$9</f>
        <v>0</v>
      </c>
      <c r="P153" s="43">
        <f>'inner 19'!N$9</f>
        <v>0</v>
      </c>
      <c r="Q153" s="135">
        <f>'inner 19'!O$9</f>
        <v>0</v>
      </c>
      <c r="R153" s="136"/>
      <c r="S153" s="42">
        <f>'inner 19'!Q$9</f>
        <v>0</v>
      </c>
      <c r="T153" s="43">
        <f>'inner 19'!R$9</f>
        <v>0</v>
      </c>
      <c r="U153" s="42">
        <f>'inner 19'!S$9</f>
        <v>0</v>
      </c>
      <c r="V153" s="42">
        <f>'inner 19'!T$9</f>
        <v>0</v>
      </c>
      <c r="W153" s="45">
        <f>'inner 19'!U$9</f>
        <v>0</v>
      </c>
      <c r="X153" s="42">
        <f>'inner 19'!V$9</f>
        <v>0</v>
      </c>
      <c r="Y153" s="44">
        <f>'inner 19'!W$9</f>
        <v>0</v>
      </c>
      <c r="Z153" s="145"/>
      <c r="AA153" s="148"/>
      <c r="AC153" s="76" t="str">
        <f>'inner 19'!AA$9</f>
        <v/>
      </c>
      <c r="AD153" s="83">
        <v>11</v>
      </c>
      <c r="AE153" s="77" t="str">
        <f>'inner 19'!AB$9</f>
        <v/>
      </c>
      <c r="AF153" s="76" t="str">
        <f>IF('inner 19'!AC$9="","",'inner 19'!AC$9)</f>
        <v/>
      </c>
      <c r="AG153" s="78" t="str">
        <f t="shared" si="2"/>
        <v/>
      </c>
    </row>
    <row r="154" spans="1:33" ht="28" customHeight="1">
      <c r="A154" s="155"/>
      <c r="B154" s="39">
        <v>74</v>
      </c>
      <c r="C154" s="113" t="str">
        <f>'inner 19'!A$10</f>
        <v>ejthoh</v>
      </c>
      <c r="D154" s="40">
        <f>'inner 19'!B$10</f>
        <v>0</v>
      </c>
      <c r="E154" s="113">
        <f>'inner 19'!C$10</f>
        <v>0</v>
      </c>
      <c r="F154" s="41">
        <f>'inner 19'!D$10</f>
        <v>0</v>
      </c>
      <c r="G154" s="113">
        <f>'inner 19'!E$10</f>
        <v>0</v>
      </c>
      <c r="H154" s="40">
        <f>'inner 19'!F$10</f>
        <v>0</v>
      </c>
      <c r="I154" s="113">
        <f>'inner 19'!G$10</f>
        <v>0</v>
      </c>
      <c r="J154" s="41">
        <f>'inner 19'!H$10</f>
        <v>0</v>
      </c>
      <c r="K154" s="113">
        <f>'inner 19'!I$10</f>
        <v>0</v>
      </c>
      <c r="L154" s="42">
        <f>'inner 19'!J$10</f>
        <v>0</v>
      </c>
      <c r="M154" s="42">
        <f>'inner 19'!K$10</f>
        <v>0</v>
      </c>
      <c r="N154" s="42">
        <f>'inner 19'!L$10</f>
        <v>0</v>
      </c>
      <c r="O154" s="42">
        <f>'inner 19'!M$10</f>
        <v>0</v>
      </c>
      <c r="P154" s="43">
        <f>'inner 19'!N$10</f>
        <v>0</v>
      </c>
      <c r="Q154" s="135">
        <f>'inner 19'!O$10</f>
        <v>0</v>
      </c>
      <c r="R154" s="136"/>
      <c r="S154" s="42">
        <f>'inner 19'!Q$10</f>
        <v>0</v>
      </c>
      <c r="T154" s="43">
        <f>'inner 19'!R$10</f>
        <v>0</v>
      </c>
      <c r="U154" s="42">
        <f>'inner 19'!S$10</f>
        <v>0</v>
      </c>
      <c r="V154" s="42">
        <f>'inner 19'!T$10</f>
        <v>0</v>
      </c>
      <c r="W154" s="45">
        <f>'inner 19'!U$10</f>
        <v>0</v>
      </c>
      <c r="X154" s="42">
        <f>'inner 19'!V$10</f>
        <v>0</v>
      </c>
      <c r="Y154" s="44">
        <f>'inner 19'!W$10</f>
        <v>0</v>
      </c>
      <c r="Z154" s="145">
        <f>'inner 19'!X$10</f>
        <v>0</v>
      </c>
      <c r="AA154" s="148">
        <f>'inner 19'!Y$10</f>
        <v>0</v>
      </c>
      <c r="AC154" s="76" t="str">
        <f>'inner 19'!AA$10</f>
        <v/>
      </c>
      <c r="AD154" s="83">
        <v>11</v>
      </c>
      <c r="AE154" s="77" t="str">
        <f>'inner 19'!AB$10</f>
        <v/>
      </c>
      <c r="AF154" s="76" t="str">
        <f>IF('inner 19'!AC$10="","",'inner 19'!AC$10)</f>
        <v/>
      </c>
      <c r="AG154" s="78" t="str">
        <f t="shared" si="2"/>
        <v/>
      </c>
    </row>
    <row r="155" spans="1:33" ht="28" customHeight="1">
      <c r="A155" s="155"/>
      <c r="B155" s="39"/>
      <c r="C155" s="113">
        <f>'inner 19'!A$11</f>
        <v>0</v>
      </c>
      <c r="D155" s="40">
        <f>'inner 19'!B$11</f>
        <v>0</v>
      </c>
      <c r="E155" s="113">
        <f>'inner 19'!C$11</f>
        <v>0</v>
      </c>
      <c r="F155" s="41">
        <f>'inner 19'!D$11</f>
        <v>0</v>
      </c>
      <c r="G155" s="113" t="str">
        <f>'inner 19'!E$11</f>
        <v>ejthoh</v>
      </c>
      <c r="H155" s="40">
        <f>'inner 19'!F$11</f>
        <v>0</v>
      </c>
      <c r="I155" s="113">
        <f>'inner 19'!G$11</f>
        <v>0</v>
      </c>
      <c r="J155" s="41">
        <f>'inner 19'!H$11</f>
        <v>0</v>
      </c>
      <c r="K155" s="113">
        <f>'inner 19'!I$11</f>
        <v>0</v>
      </c>
      <c r="L155" s="42">
        <f>'inner 19'!J$11</f>
        <v>0</v>
      </c>
      <c r="M155" s="42">
        <f>'inner 19'!K$11</f>
        <v>0</v>
      </c>
      <c r="N155" s="42">
        <f>'inner 19'!L$11</f>
        <v>0</v>
      </c>
      <c r="O155" s="42">
        <f>'inner 19'!M$11</f>
        <v>0</v>
      </c>
      <c r="P155" s="43">
        <f>'inner 19'!N$11</f>
        <v>0</v>
      </c>
      <c r="Q155" s="135">
        <f>'inner 19'!O$11</f>
        <v>0</v>
      </c>
      <c r="R155" s="136"/>
      <c r="S155" s="42">
        <f>'inner 19'!Q$11</f>
        <v>0</v>
      </c>
      <c r="T155" s="43">
        <f>'inner 19'!R$11</f>
        <v>0</v>
      </c>
      <c r="U155" s="42">
        <f>'inner 19'!S$11</f>
        <v>0</v>
      </c>
      <c r="V155" s="42">
        <f>'inner 19'!T$11</f>
        <v>0</v>
      </c>
      <c r="W155" s="45">
        <f>'inner 19'!U$11</f>
        <v>0</v>
      </c>
      <c r="X155" s="42">
        <f>'inner 19'!V$11</f>
        <v>0</v>
      </c>
      <c r="Y155" s="44">
        <f>'inner 19'!W$11</f>
        <v>0</v>
      </c>
      <c r="Z155" s="145"/>
      <c r="AA155" s="148"/>
      <c r="AC155" s="76" t="str">
        <f>'inner 19'!AA$11</f>
        <v/>
      </c>
      <c r="AD155" s="83">
        <v>11</v>
      </c>
      <c r="AE155" s="77" t="str">
        <f>'inner 19'!AB$11</f>
        <v/>
      </c>
      <c r="AF155" s="76" t="str">
        <f>IF('inner 19'!AC$11="","",'inner 19'!AC$11)</f>
        <v/>
      </c>
      <c r="AG155" s="78" t="str">
        <f t="shared" si="2"/>
        <v/>
      </c>
    </row>
    <row r="156" spans="1:33" ht="28" customHeight="1">
      <c r="A156" s="155"/>
      <c r="B156" s="39">
        <v>75</v>
      </c>
      <c r="C156" s="113" t="str">
        <f>'inner 19'!A$12</f>
        <v>ejthoh</v>
      </c>
      <c r="D156" s="40">
        <f>'inner 19'!B$12</f>
        <v>0</v>
      </c>
      <c r="E156" s="113">
        <f>'inner 19'!C$12</f>
        <v>0</v>
      </c>
      <c r="F156" s="41">
        <f>'inner 19'!D$12</f>
        <v>0</v>
      </c>
      <c r="G156" s="113">
        <f>'inner 19'!E$12</f>
        <v>0</v>
      </c>
      <c r="H156" s="40">
        <f>'inner 19'!F$12</f>
        <v>0</v>
      </c>
      <c r="I156" s="113">
        <f>'inner 19'!G$12</f>
        <v>0</v>
      </c>
      <c r="J156" s="41">
        <f>'inner 19'!H$12</f>
        <v>0</v>
      </c>
      <c r="K156" s="113">
        <f>'inner 19'!I$12</f>
        <v>0</v>
      </c>
      <c r="L156" s="42">
        <f>'inner 19'!J$12</f>
        <v>0</v>
      </c>
      <c r="M156" s="42">
        <f>'inner 19'!K$12</f>
        <v>0</v>
      </c>
      <c r="N156" s="42">
        <f>'inner 19'!L$12</f>
        <v>0</v>
      </c>
      <c r="O156" s="42">
        <f>'inner 19'!M$12</f>
        <v>0</v>
      </c>
      <c r="P156" s="43">
        <f>'inner 19'!N$12</f>
        <v>0</v>
      </c>
      <c r="Q156" s="135">
        <f>'inner 19'!O$12</f>
        <v>0</v>
      </c>
      <c r="R156" s="136"/>
      <c r="S156" s="42">
        <f>'inner 19'!Q$12</f>
        <v>0</v>
      </c>
      <c r="T156" s="43">
        <f>'inner 19'!R$12</f>
        <v>0</v>
      </c>
      <c r="U156" s="42">
        <f>'inner 19'!S$12</f>
        <v>0</v>
      </c>
      <c r="V156" s="42">
        <f>'inner 19'!T$12</f>
        <v>0</v>
      </c>
      <c r="W156" s="45">
        <f>'inner 19'!U$12</f>
        <v>0</v>
      </c>
      <c r="X156" s="42">
        <f>'inner 19'!V$12</f>
        <v>0</v>
      </c>
      <c r="Y156" s="44">
        <f>'inner 19'!W$12</f>
        <v>0</v>
      </c>
      <c r="Z156" s="145">
        <f>'inner 19'!X$12</f>
        <v>0</v>
      </c>
      <c r="AA156" s="148">
        <f>'inner 19'!Y$12</f>
        <v>0</v>
      </c>
      <c r="AC156" s="76" t="str">
        <f>'inner 19'!AA$12</f>
        <v/>
      </c>
      <c r="AD156" s="83">
        <v>11</v>
      </c>
      <c r="AE156" s="77" t="str">
        <f>'inner 19'!AB$12</f>
        <v/>
      </c>
      <c r="AF156" s="76" t="str">
        <f>IF('inner 19'!AC$12="","",'inner 19'!AC$12)</f>
        <v/>
      </c>
      <c r="AG156" s="78" t="str">
        <f t="shared" si="2"/>
        <v/>
      </c>
    </row>
    <row r="157" spans="1:33" ht="28" customHeight="1">
      <c r="A157" s="155"/>
      <c r="B157" s="39"/>
      <c r="C157" s="113">
        <f>'inner 19'!A$13</f>
        <v>0</v>
      </c>
      <c r="D157" s="40">
        <f>'inner 19'!B$13</f>
        <v>0</v>
      </c>
      <c r="E157" s="113">
        <f>'inner 19'!C$13</f>
        <v>0</v>
      </c>
      <c r="F157" s="41">
        <f>'inner 19'!D$13</f>
        <v>0</v>
      </c>
      <c r="G157" s="113" t="str">
        <f>'inner 19'!E$13</f>
        <v>ejthoh</v>
      </c>
      <c r="H157" s="40">
        <f>'inner 19'!F$13</f>
        <v>0</v>
      </c>
      <c r="I157" s="113">
        <f>'inner 19'!G$13</f>
        <v>0</v>
      </c>
      <c r="J157" s="41">
        <f>'inner 19'!H$13</f>
        <v>0</v>
      </c>
      <c r="K157" s="113">
        <f>'inner 19'!I$13</f>
        <v>0</v>
      </c>
      <c r="L157" s="42">
        <f>'inner 19'!J$13</f>
        <v>0</v>
      </c>
      <c r="M157" s="42">
        <f>'inner 19'!K$13</f>
        <v>0</v>
      </c>
      <c r="N157" s="42">
        <f>'inner 19'!L$13</f>
        <v>0</v>
      </c>
      <c r="O157" s="42">
        <f>'inner 19'!M$13</f>
        <v>0</v>
      </c>
      <c r="P157" s="43">
        <f>'inner 19'!N$13</f>
        <v>0</v>
      </c>
      <c r="Q157" s="135">
        <f>'inner 19'!O$13</f>
        <v>0</v>
      </c>
      <c r="R157" s="136"/>
      <c r="S157" s="42">
        <f>'inner 19'!Q$13</f>
        <v>0</v>
      </c>
      <c r="T157" s="43">
        <f>'inner 19'!R$13</f>
        <v>0</v>
      </c>
      <c r="U157" s="42">
        <f>'inner 19'!S$13</f>
        <v>0</v>
      </c>
      <c r="V157" s="42">
        <f>'inner 19'!T$13</f>
        <v>0</v>
      </c>
      <c r="W157" s="45">
        <f>'inner 19'!U$13</f>
        <v>0</v>
      </c>
      <c r="X157" s="42">
        <f>'inner 19'!V$13</f>
        <v>0</v>
      </c>
      <c r="Y157" s="44">
        <f>'inner 19'!W$13</f>
        <v>0</v>
      </c>
      <c r="Z157" s="145"/>
      <c r="AA157" s="148"/>
      <c r="AC157" s="76" t="str">
        <f>'inner 19'!AA$13</f>
        <v/>
      </c>
      <c r="AD157" s="83">
        <v>11</v>
      </c>
      <c r="AE157" s="77" t="str">
        <f>'inner 19'!AB$13</f>
        <v/>
      </c>
      <c r="AF157" s="76" t="str">
        <f>IF('inner 19'!AC$13="","",'inner 19'!AC$13)</f>
        <v/>
      </c>
      <c r="AG157" s="78" t="str">
        <f t="shared" si="2"/>
        <v/>
      </c>
    </row>
    <row r="158" spans="1:33" ht="28" customHeight="1">
      <c r="A158" s="155"/>
      <c r="B158" s="39">
        <v>76</v>
      </c>
      <c r="C158" s="113" t="str">
        <f>'inner 19'!A$14</f>
        <v>ejthoh</v>
      </c>
      <c r="D158" s="40">
        <f>'inner 19'!B$14</f>
        <v>0</v>
      </c>
      <c r="E158" s="113">
        <f>'inner 19'!C$14</f>
        <v>0</v>
      </c>
      <c r="F158" s="41">
        <f>'inner 19'!D$14</f>
        <v>0</v>
      </c>
      <c r="G158" s="113">
        <f>'inner 19'!E$14</f>
        <v>0</v>
      </c>
      <c r="H158" s="40">
        <f>'inner 19'!F$14</f>
        <v>0</v>
      </c>
      <c r="I158" s="113">
        <f>'inner 19'!G$14</f>
        <v>0</v>
      </c>
      <c r="J158" s="41">
        <f>'inner 19'!H$14</f>
        <v>0</v>
      </c>
      <c r="K158" s="113">
        <f>'inner 19'!I$14</f>
        <v>0</v>
      </c>
      <c r="L158" s="42">
        <f>'inner 19'!J$14</f>
        <v>0</v>
      </c>
      <c r="M158" s="42">
        <f>'inner 19'!K$14</f>
        <v>0</v>
      </c>
      <c r="N158" s="42">
        <f>'inner 19'!L$14</f>
        <v>0</v>
      </c>
      <c r="O158" s="42">
        <f>'inner 19'!M$14</f>
        <v>0</v>
      </c>
      <c r="P158" s="43">
        <f>'inner 19'!N$14</f>
        <v>0</v>
      </c>
      <c r="Q158" s="135">
        <f>'inner 19'!O$14</f>
        <v>0</v>
      </c>
      <c r="R158" s="136"/>
      <c r="S158" s="42" t="str">
        <f>'inner 19'!Q$14</f>
        <v/>
      </c>
      <c r="T158" s="43" t="str">
        <f>'inner 19'!R$14</f>
        <v/>
      </c>
      <c r="U158" s="42">
        <f>'inner 19'!S$14</f>
        <v>0</v>
      </c>
      <c r="V158" s="42">
        <f>'inner 19'!T$14</f>
        <v>0</v>
      </c>
      <c r="W158" s="45">
        <f>'inner 19'!U$14</f>
        <v>0</v>
      </c>
      <c r="X158" s="42">
        <f>'inner 19'!V$14</f>
        <v>0</v>
      </c>
      <c r="Y158" s="44">
        <f>'inner 19'!W$14</f>
        <v>0</v>
      </c>
      <c r="Z158" s="145">
        <f>'inner 19'!X$14</f>
        <v>0</v>
      </c>
      <c r="AA158" s="148">
        <f>'inner 19'!Y$14</f>
        <v>0</v>
      </c>
      <c r="AC158" s="76" t="str">
        <f>'inner 19'!AA$14</f>
        <v/>
      </c>
      <c r="AD158" s="83">
        <v>11</v>
      </c>
      <c r="AE158" s="77" t="str">
        <f>'inner 19'!AB$14</f>
        <v/>
      </c>
      <c r="AF158" s="76" t="str">
        <f>IF('inner 19'!AC$14="","",'inner 19'!AC$14)</f>
        <v/>
      </c>
      <c r="AG158" s="78" t="str">
        <f t="shared" si="2"/>
        <v/>
      </c>
    </row>
    <row r="159" spans="1:33" ht="28" customHeight="1">
      <c r="A159" s="155"/>
      <c r="B159" s="39"/>
      <c r="C159" s="113">
        <f>'inner 19'!A$15</f>
        <v>0</v>
      </c>
      <c r="D159" s="40">
        <f>'inner 19'!B$15</f>
        <v>0</v>
      </c>
      <c r="E159" s="113">
        <f>'inner 19'!C$15</f>
        <v>0</v>
      </c>
      <c r="F159" s="41">
        <f>'inner 19'!D$15</f>
        <v>0</v>
      </c>
      <c r="G159" s="113" t="str">
        <f>'inner 19'!E$15</f>
        <v>ejthoh</v>
      </c>
      <c r="H159" s="40">
        <f>'inner 19'!F$15</f>
        <v>0</v>
      </c>
      <c r="I159" s="113">
        <f>'inner 19'!G$15</f>
        <v>0</v>
      </c>
      <c r="J159" s="41">
        <f>'inner 19'!H$15</f>
        <v>0</v>
      </c>
      <c r="K159" s="113">
        <f>'inner 19'!I$15</f>
        <v>0</v>
      </c>
      <c r="L159" s="42">
        <f>'inner 19'!J$15</f>
        <v>0</v>
      </c>
      <c r="M159" s="42">
        <f>'inner 19'!K$15</f>
        <v>0</v>
      </c>
      <c r="N159" s="42">
        <f>'inner 19'!L$15</f>
        <v>0</v>
      </c>
      <c r="O159" s="42">
        <f>'inner 19'!M$15</f>
        <v>0</v>
      </c>
      <c r="P159" s="43">
        <f>'inner 19'!N$15</f>
        <v>0</v>
      </c>
      <c r="Q159" s="135">
        <f>'inner 19'!O$15</f>
        <v>0</v>
      </c>
      <c r="R159" s="136"/>
      <c r="S159" s="42" t="str">
        <f>'inner 19'!Q$15</f>
        <v/>
      </c>
      <c r="T159" s="43" t="str">
        <f>'inner 19'!R$15</f>
        <v/>
      </c>
      <c r="U159" s="42">
        <f>'inner 19'!S$15</f>
        <v>0</v>
      </c>
      <c r="V159" s="42">
        <f>'inner 19'!T$15</f>
        <v>0</v>
      </c>
      <c r="W159" s="45">
        <f>'inner 19'!U$15</f>
        <v>0</v>
      </c>
      <c r="X159" s="42">
        <f>'inner 19'!V$15</f>
        <v>0</v>
      </c>
      <c r="Y159" s="44">
        <f>'inner 19'!W$15</f>
        <v>0</v>
      </c>
      <c r="Z159" s="145"/>
      <c r="AA159" s="148"/>
      <c r="AC159" s="76" t="str">
        <f>'inner 19'!AA$15</f>
        <v/>
      </c>
      <c r="AD159" s="83">
        <v>11</v>
      </c>
      <c r="AE159" s="77" t="str">
        <f>'inner 19'!AB$15</f>
        <v/>
      </c>
      <c r="AF159" s="76" t="str">
        <f>IF('inner 19'!AC$15="","",'inner 19'!AC$15)</f>
        <v/>
      </c>
      <c r="AG159" s="78" t="str">
        <f t="shared" si="2"/>
        <v/>
      </c>
    </row>
    <row r="160" spans="1:33" ht="28" customHeight="1">
      <c r="A160" s="155">
        <v>20</v>
      </c>
      <c r="B160" s="39">
        <v>77</v>
      </c>
      <c r="C160" s="113" t="str">
        <f>'inner 20'!A$8</f>
        <v>ejthoh</v>
      </c>
      <c r="D160" s="40">
        <f>'inner 20'!B$8</f>
        <v>0</v>
      </c>
      <c r="E160" s="113">
        <f>'inner 20'!C$8</f>
        <v>0</v>
      </c>
      <c r="F160" s="41">
        <f>'inner 20'!D$8</f>
        <v>0</v>
      </c>
      <c r="G160" s="113">
        <f>'inner 20'!E$8</f>
        <v>0</v>
      </c>
      <c r="H160" s="40">
        <f>'inner 20'!F$8</f>
        <v>0</v>
      </c>
      <c r="I160" s="113">
        <f>'inner 20'!G$8</f>
        <v>0</v>
      </c>
      <c r="J160" s="41">
        <f>'inner 20'!H$8</f>
        <v>0</v>
      </c>
      <c r="K160" s="113">
        <f>'inner 20'!I$8</f>
        <v>0</v>
      </c>
      <c r="L160" s="42">
        <f>'inner 20'!J$8</f>
        <v>0</v>
      </c>
      <c r="M160" s="42">
        <f>'inner 20'!K$8</f>
        <v>0</v>
      </c>
      <c r="N160" s="42">
        <f>'inner 20'!L$8</f>
        <v>0</v>
      </c>
      <c r="O160" s="42">
        <f>'inner 20'!M$8</f>
        <v>0</v>
      </c>
      <c r="P160" s="43">
        <f>'inner 20'!N$8</f>
        <v>0</v>
      </c>
      <c r="Q160" s="135">
        <f>'inner 20'!O$8</f>
        <v>0</v>
      </c>
      <c r="R160" s="136"/>
      <c r="S160" s="42">
        <f>'inner 20'!Q$8</f>
        <v>0</v>
      </c>
      <c r="T160" s="43">
        <f>'inner 20'!R$8</f>
        <v>0</v>
      </c>
      <c r="U160" s="42">
        <f>'inner 20'!S$8</f>
        <v>0</v>
      </c>
      <c r="V160" s="42">
        <f>'inner 20'!T$8</f>
        <v>0</v>
      </c>
      <c r="W160" s="45">
        <f>'inner 20'!U$8</f>
        <v>0</v>
      </c>
      <c r="X160" s="42">
        <f>'inner 20'!V$8</f>
        <v>0</v>
      </c>
      <c r="Y160" s="44">
        <f>'inner 20'!W$8</f>
        <v>0</v>
      </c>
      <c r="Z160" s="145">
        <f>'inner 20'!X$8</f>
        <v>0</v>
      </c>
      <c r="AA160" s="148">
        <f>'inner 20'!Y$8</f>
        <v>0</v>
      </c>
      <c r="AC160" s="76">
        <f>'inner 20'!AA$8</f>
        <v>0</v>
      </c>
      <c r="AD160" s="83">
        <v>10</v>
      </c>
      <c r="AE160" s="77">
        <f>'inner 20'!AB$8</f>
        <v>0</v>
      </c>
      <c r="AF160" s="76" t="str">
        <f>IF('inner 20'!AC$8="","",'inner 20'!AC$8)</f>
        <v/>
      </c>
      <c r="AG160" s="78" t="str">
        <f t="shared" ref="AG160:AG167" si="3">IF(AF160="","",Y160)</f>
        <v/>
      </c>
    </row>
    <row r="161" spans="1:33" ht="28" customHeight="1">
      <c r="A161" s="155"/>
      <c r="B161" s="39"/>
      <c r="C161" s="113">
        <f>'inner 20'!A$9</f>
        <v>0</v>
      </c>
      <c r="D161" s="40">
        <f>'inner 20'!B$9</f>
        <v>0</v>
      </c>
      <c r="E161" s="113">
        <f>'inner 20'!C$9</f>
        <v>0</v>
      </c>
      <c r="F161" s="41">
        <f>'inner 20'!D$9</f>
        <v>0</v>
      </c>
      <c r="G161" s="113" t="str">
        <f>'inner 20'!E$9</f>
        <v>ejthoh</v>
      </c>
      <c r="H161" s="40">
        <f>'inner 20'!F$9</f>
        <v>0</v>
      </c>
      <c r="I161" s="113">
        <f>'inner 20'!G$9</f>
        <v>0</v>
      </c>
      <c r="J161" s="41">
        <f>'inner 20'!H$9</f>
        <v>0</v>
      </c>
      <c r="K161" s="113">
        <f>'inner 20'!I$9</f>
        <v>0</v>
      </c>
      <c r="L161" s="42">
        <f>'inner 20'!J$9</f>
        <v>0</v>
      </c>
      <c r="M161" s="42">
        <f>'inner 20'!K$9</f>
        <v>0</v>
      </c>
      <c r="N161" s="42">
        <f>'inner 20'!L$9</f>
        <v>0</v>
      </c>
      <c r="O161" s="42">
        <f>'inner 20'!M$9</f>
        <v>0</v>
      </c>
      <c r="P161" s="43">
        <f>'inner 20'!N$9</f>
        <v>0</v>
      </c>
      <c r="Q161" s="135">
        <f>'inner 20'!O$9</f>
        <v>0</v>
      </c>
      <c r="R161" s="136"/>
      <c r="S161" s="42">
        <f>'inner 20'!Q$9</f>
        <v>0</v>
      </c>
      <c r="T161" s="43">
        <f>'inner 20'!R$9</f>
        <v>0</v>
      </c>
      <c r="U161" s="42">
        <f>'inner 20'!S$9</f>
        <v>0</v>
      </c>
      <c r="V161" s="42">
        <f>'inner 20'!T$9</f>
        <v>0</v>
      </c>
      <c r="W161" s="45">
        <f>'inner 20'!U$9</f>
        <v>0</v>
      </c>
      <c r="X161" s="42">
        <f>'inner 20'!V$9</f>
        <v>0</v>
      </c>
      <c r="Y161" s="44">
        <f>'inner 20'!W$9</f>
        <v>0</v>
      </c>
      <c r="Z161" s="145"/>
      <c r="AA161" s="148"/>
      <c r="AC161" s="76" t="str">
        <f>'inner 20'!AA$9</f>
        <v/>
      </c>
      <c r="AD161" s="83">
        <v>10</v>
      </c>
      <c r="AE161" s="77" t="str">
        <f>'inner 20'!AB$9</f>
        <v/>
      </c>
      <c r="AF161" s="76" t="str">
        <f>IF('inner 20'!AC$9="","",'inner 20'!AC$9)</f>
        <v/>
      </c>
      <c r="AG161" s="78" t="str">
        <f t="shared" si="3"/>
        <v/>
      </c>
    </row>
    <row r="162" spans="1:33" ht="28" customHeight="1">
      <c r="A162" s="155"/>
      <c r="B162" s="39">
        <v>78</v>
      </c>
      <c r="C162" s="113" t="str">
        <f>'inner 20'!A$10</f>
        <v>ejthoh</v>
      </c>
      <c r="D162" s="40">
        <f>'inner 20'!B$10</f>
        <v>0</v>
      </c>
      <c r="E162" s="113">
        <f>'inner 20'!C$10</f>
        <v>0</v>
      </c>
      <c r="F162" s="41">
        <f>'inner 20'!D$10</f>
        <v>0</v>
      </c>
      <c r="G162" s="113">
        <f>'inner 20'!E$10</f>
        <v>0</v>
      </c>
      <c r="H162" s="40">
        <f>'inner 20'!F$10</f>
        <v>0</v>
      </c>
      <c r="I162" s="113">
        <f>'inner 20'!G$10</f>
        <v>0</v>
      </c>
      <c r="J162" s="41">
        <f>'inner 20'!H$10</f>
        <v>0</v>
      </c>
      <c r="K162" s="113">
        <f>'inner 20'!I$10</f>
        <v>0</v>
      </c>
      <c r="L162" s="42">
        <f>'inner 20'!J$10</f>
        <v>0</v>
      </c>
      <c r="M162" s="42">
        <f>'inner 20'!K$10</f>
        <v>0</v>
      </c>
      <c r="N162" s="42">
        <f>'inner 20'!L$10</f>
        <v>0</v>
      </c>
      <c r="O162" s="42">
        <f>'inner 20'!M$10</f>
        <v>0</v>
      </c>
      <c r="P162" s="43">
        <f>'inner 20'!N$10</f>
        <v>0</v>
      </c>
      <c r="Q162" s="135">
        <f>'inner 20'!O$10</f>
        <v>0</v>
      </c>
      <c r="R162" s="136"/>
      <c r="S162" s="42">
        <f>'inner 20'!Q$10</f>
        <v>0</v>
      </c>
      <c r="T162" s="43">
        <f>'inner 20'!R$10</f>
        <v>0</v>
      </c>
      <c r="U162" s="42">
        <f>'inner 20'!S$10</f>
        <v>0</v>
      </c>
      <c r="V162" s="42">
        <f>'inner 20'!T$10</f>
        <v>0</v>
      </c>
      <c r="W162" s="45">
        <f>'inner 20'!U$10</f>
        <v>0</v>
      </c>
      <c r="X162" s="42">
        <f>'inner 20'!V$10</f>
        <v>0</v>
      </c>
      <c r="Y162" s="44">
        <f>'inner 20'!W$10</f>
        <v>0</v>
      </c>
      <c r="Z162" s="145">
        <f>'inner 20'!X$10</f>
        <v>0</v>
      </c>
      <c r="AA162" s="148">
        <f>'inner 20'!Y$10</f>
        <v>0</v>
      </c>
      <c r="AC162" s="76" t="str">
        <f>'inner 20'!AA$10</f>
        <v/>
      </c>
      <c r="AD162" s="83">
        <v>10</v>
      </c>
      <c r="AE162" s="77" t="str">
        <f>'inner 20'!AB$10</f>
        <v/>
      </c>
      <c r="AF162" s="76" t="str">
        <f>IF('inner 20'!AC$10="","",'inner 20'!AC$10)</f>
        <v/>
      </c>
      <c r="AG162" s="78" t="str">
        <f t="shared" si="3"/>
        <v/>
      </c>
    </row>
    <row r="163" spans="1:33" ht="28" customHeight="1">
      <c r="A163" s="155"/>
      <c r="B163" s="39"/>
      <c r="C163" s="113">
        <f>'inner 20'!A$11</f>
        <v>0</v>
      </c>
      <c r="D163" s="40">
        <f>'inner 20'!B$11</f>
        <v>0</v>
      </c>
      <c r="E163" s="113">
        <f>'inner 20'!C$11</f>
        <v>0</v>
      </c>
      <c r="F163" s="41">
        <f>'inner 20'!D$11</f>
        <v>0</v>
      </c>
      <c r="G163" s="113" t="str">
        <f>'inner 20'!E$11</f>
        <v>ejthoh</v>
      </c>
      <c r="H163" s="40">
        <f>'inner 20'!F$11</f>
        <v>0</v>
      </c>
      <c r="I163" s="113">
        <f>'inner 20'!G$11</f>
        <v>0</v>
      </c>
      <c r="J163" s="41">
        <f>'inner 20'!H$11</f>
        <v>0</v>
      </c>
      <c r="K163" s="113">
        <f>'inner 20'!I$11</f>
        <v>0</v>
      </c>
      <c r="L163" s="42">
        <f>'inner 20'!J$11</f>
        <v>0</v>
      </c>
      <c r="M163" s="42">
        <f>'inner 20'!K$11</f>
        <v>0</v>
      </c>
      <c r="N163" s="42">
        <f>'inner 20'!L$11</f>
        <v>0</v>
      </c>
      <c r="O163" s="42">
        <f>'inner 20'!M$11</f>
        <v>0</v>
      </c>
      <c r="P163" s="43">
        <f>'inner 20'!N$11</f>
        <v>0</v>
      </c>
      <c r="Q163" s="135">
        <f>'inner 20'!O$11</f>
        <v>0</v>
      </c>
      <c r="R163" s="136"/>
      <c r="S163" s="42">
        <f>'inner 20'!Q$11</f>
        <v>0</v>
      </c>
      <c r="T163" s="43">
        <f>'inner 20'!R$11</f>
        <v>0</v>
      </c>
      <c r="U163" s="42">
        <f>'inner 20'!S$11</f>
        <v>0</v>
      </c>
      <c r="V163" s="42">
        <f>'inner 20'!T$11</f>
        <v>0</v>
      </c>
      <c r="W163" s="45">
        <f>'inner 20'!U$11</f>
        <v>0</v>
      </c>
      <c r="X163" s="42">
        <f>'inner 20'!V$11</f>
        <v>0</v>
      </c>
      <c r="Y163" s="44">
        <f>'inner 20'!W$11</f>
        <v>0</v>
      </c>
      <c r="Z163" s="145"/>
      <c r="AA163" s="148"/>
      <c r="AC163" s="76" t="str">
        <f>'inner 20'!AA$11</f>
        <v/>
      </c>
      <c r="AD163" s="83">
        <v>10</v>
      </c>
      <c r="AE163" s="77" t="str">
        <f>'inner 20'!AB$11</f>
        <v/>
      </c>
      <c r="AF163" s="76" t="str">
        <f>IF('inner 20'!AC$11="","",'inner 20'!AC$11)</f>
        <v/>
      </c>
      <c r="AG163" s="78" t="str">
        <f t="shared" si="3"/>
        <v/>
      </c>
    </row>
    <row r="164" spans="1:33" ht="28" customHeight="1">
      <c r="A164" s="155"/>
      <c r="B164" s="39">
        <v>79</v>
      </c>
      <c r="C164" s="113" t="str">
        <f>'inner 20'!A$12</f>
        <v>ejthoh</v>
      </c>
      <c r="D164" s="40">
        <f>'inner 20'!B$12</f>
        <v>0</v>
      </c>
      <c r="E164" s="113">
        <f>'inner 20'!C$12</f>
        <v>0</v>
      </c>
      <c r="F164" s="41">
        <f>'inner 20'!D$12</f>
        <v>0</v>
      </c>
      <c r="G164" s="113">
        <f>'inner 20'!E$12</f>
        <v>0</v>
      </c>
      <c r="H164" s="40">
        <f>'inner 20'!F$12</f>
        <v>0</v>
      </c>
      <c r="I164" s="113">
        <f>'inner 20'!G$12</f>
        <v>0</v>
      </c>
      <c r="J164" s="41">
        <f>'inner 20'!H$12</f>
        <v>0</v>
      </c>
      <c r="K164" s="113">
        <f>'inner 20'!I$12</f>
        <v>0</v>
      </c>
      <c r="L164" s="42">
        <f>'inner 20'!J$12</f>
        <v>0</v>
      </c>
      <c r="M164" s="42">
        <f>'inner 20'!K$12</f>
        <v>0</v>
      </c>
      <c r="N164" s="42">
        <f>'inner 20'!L$12</f>
        <v>0</v>
      </c>
      <c r="O164" s="42">
        <f>'inner 20'!M$12</f>
        <v>0</v>
      </c>
      <c r="P164" s="43">
        <f>'inner 20'!N$12</f>
        <v>0</v>
      </c>
      <c r="Q164" s="135">
        <f>'inner 20'!O$12</f>
        <v>0</v>
      </c>
      <c r="R164" s="136"/>
      <c r="S164" s="42">
        <f>'inner 20'!Q$12</f>
        <v>0</v>
      </c>
      <c r="T164" s="43">
        <f>'inner 20'!R$12</f>
        <v>0</v>
      </c>
      <c r="U164" s="42">
        <f>'inner 20'!S$12</f>
        <v>0</v>
      </c>
      <c r="V164" s="42">
        <f>'inner 20'!T$12</f>
        <v>0</v>
      </c>
      <c r="W164" s="45">
        <f>'inner 20'!U$12</f>
        <v>0</v>
      </c>
      <c r="X164" s="42">
        <f>'inner 20'!V$12</f>
        <v>0</v>
      </c>
      <c r="Y164" s="44">
        <f>'inner 20'!W$12</f>
        <v>0</v>
      </c>
      <c r="Z164" s="145">
        <f>'inner 20'!X$12</f>
        <v>0</v>
      </c>
      <c r="AA164" s="148">
        <f>'inner 20'!Y$12</f>
        <v>0</v>
      </c>
      <c r="AC164" s="76" t="str">
        <f>'inner 20'!AA$12</f>
        <v/>
      </c>
      <c r="AD164" s="83">
        <v>10</v>
      </c>
      <c r="AE164" s="77" t="str">
        <f>'inner 20'!AB$12</f>
        <v/>
      </c>
      <c r="AF164" s="76" t="str">
        <f>IF('inner 20'!AC$12="","",'inner 20'!AC$12)</f>
        <v/>
      </c>
      <c r="AG164" s="78" t="str">
        <f t="shared" si="3"/>
        <v/>
      </c>
    </row>
    <row r="165" spans="1:33" ht="28" customHeight="1">
      <c r="A165" s="155"/>
      <c r="B165" s="39"/>
      <c r="C165" s="113">
        <f>'inner 20'!A$13</f>
        <v>0</v>
      </c>
      <c r="D165" s="40">
        <f>'inner 20'!B$13</f>
        <v>0</v>
      </c>
      <c r="E165" s="113">
        <f>'inner 20'!C$13</f>
        <v>0</v>
      </c>
      <c r="F165" s="41">
        <f>'inner 20'!D$13</f>
        <v>0</v>
      </c>
      <c r="G165" s="113" t="str">
        <f>'inner 20'!E$13</f>
        <v>ejthoh</v>
      </c>
      <c r="H165" s="40">
        <f>'inner 20'!F$13</f>
        <v>0</v>
      </c>
      <c r="I165" s="113">
        <f>'inner 20'!G$13</f>
        <v>0</v>
      </c>
      <c r="J165" s="41">
        <f>'inner 20'!H$13</f>
        <v>0</v>
      </c>
      <c r="K165" s="113">
        <f>'inner 20'!I$13</f>
        <v>0</v>
      </c>
      <c r="L165" s="42">
        <f>'inner 20'!J$13</f>
        <v>0</v>
      </c>
      <c r="M165" s="42">
        <f>'inner 20'!K$13</f>
        <v>0</v>
      </c>
      <c r="N165" s="42">
        <f>'inner 20'!L$13</f>
        <v>0</v>
      </c>
      <c r="O165" s="42">
        <f>'inner 20'!M$13</f>
        <v>0</v>
      </c>
      <c r="P165" s="43">
        <f>'inner 20'!N$13</f>
        <v>0</v>
      </c>
      <c r="Q165" s="135">
        <f>'inner 20'!O$13</f>
        <v>0</v>
      </c>
      <c r="R165" s="136"/>
      <c r="S165" s="42">
        <f>'inner 20'!Q$13</f>
        <v>0</v>
      </c>
      <c r="T165" s="43">
        <f>'inner 20'!R$13</f>
        <v>0</v>
      </c>
      <c r="U165" s="42">
        <f>'inner 20'!S$13</f>
        <v>0</v>
      </c>
      <c r="V165" s="42">
        <f>'inner 20'!T$13</f>
        <v>0</v>
      </c>
      <c r="W165" s="45">
        <f>'inner 20'!U$13</f>
        <v>0</v>
      </c>
      <c r="X165" s="42">
        <f>'inner 20'!V$13</f>
        <v>0</v>
      </c>
      <c r="Y165" s="44">
        <f>'inner 20'!W$13</f>
        <v>0</v>
      </c>
      <c r="Z165" s="145"/>
      <c r="AA165" s="148"/>
      <c r="AC165" s="76" t="str">
        <f>'inner 20'!AA$13</f>
        <v/>
      </c>
      <c r="AD165" s="83">
        <v>10</v>
      </c>
      <c r="AE165" s="77" t="str">
        <f>'inner 20'!AB$13</f>
        <v/>
      </c>
      <c r="AF165" s="76" t="str">
        <f>IF('inner 20'!AC$13="","",'inner 20'!AC$13)</f>
        <v/>
      </c>
      <c r="AG165" s="78" t="str">
        <f t="shared" si="3"/>
        <v/>
      </c>
    </row>
    <row r="166" spans="1:33" ht="28" customHeight="1">
      <c r="A166" s="155"/>
      <c r="B166" s="39">
        <v>80</v>
      </c>
      <c r="C166" s="113" t="str">
        <f>'inner 20'!A$14</f>
        <v>ejthoh</v>
      </c>
      <c r="D166" s="40">
        <f>'inner 20'!B$14</f>
        <v>0</v>
      </c>
      <c r="E166" s="113">
        <f>'inner 20'!C$14</f>
        <v>0</v>
      </c>
      <c r="F166" s="41">
        <f>'inner 20'!D$14</f>
        <v>0</v>
      </c>
      <c r="G166" s="113">
        <f>'inner 20'!E$14</f>
        <v>0</v>
      </c>
      <c r="H166" s="40">
        <f>'inner 20'!F$14</f>
        <v>0</v>
      </c>
      <c r="I166" s="113">
        <f>'inner 20'!G$14</f>
        <v>0</v>
      </c>
      <c r="J166" s="41">
        <f>'inner 20'!H$14</f>
        <v>0</v>
      </c>
      <c r="K166" s="113">
        <f>'inner 20'!I$14</f>
        <v>0</v>
      </c>
      <c r="L166" s="42">
        <f>'inner 20'!J$14</f>
        <v>0</v>
      </c>
      <c r="M166" s="42">
        <f>'inner 20'!K$14</f>
        <v>0</v>
      </c>
      <c r="N166" s="42">
        <f>'inner 20'!L$14</f>
        <v>0</v>
      </c>
      <c r="O166" s="42">
        <f>'inner 20'!M$14</f>
        <v>0</v>
      </c>
      <c r="P166" s="43">
        <f>'inner 20'!N$14</f>
        <v>0</v>
      </c>
      <c r="Q166" s="135">
        <f>'inner 20'!O$14</f>
        <v>0</v>
      </c>
      <c r="R166" s="136"/>
      <c r="S166" s="42" t="str">
        <f>'inner 20'!Q$14</f>
        <v/>
      </c>
      <c r="T166" s="43" t="str">
        <f>'inner 20'!R$14</f>
        <v/>
      </c>
      <c r="U166" s="42">
        <f>'inner 20'!S$14</f>
        <v>0</v>
      </c>
      <c r="V166" s="42">
        <f>'inner 20'!T$14</f>
        <v>0</v>
      </c>
      <c r="W166" s="45">
        <f>'inner 20'!U$14</f>
        <v>0</v>
      </c>
      <c r="X166" s="42">
        <f>'inner 20'!V$14</f>
        <v>0</v>
      </c>
      <c r="Y166" s="44">
        <f>'inner 20'!W$14</f>
        <v>0</v>
      </c>
      <c r="Z166" s="145">
        <f>'inner 20'!X$14</f>
        <v>0</v>
      </c>
      <c r="AA166" s="148">
        <f>'inner 20'!Y$14</f>
        <v>0</v>
      </c>
      <c r="AC166" s="76" t="str">
        <f>'inner 20'!AA$14</f>
        <v/>
      </c>
      <c r="AD166" s="83">
        <v>10</v>
      </c>
      <c r="AE166" s="77" t="str">
        <f>'inner 20'!AB$14</f>
        <v/>
      </c>
      <c r="AF166" s="76" t="str">
        <f>IF('inner 20'!AC$14="","",'inner 20'!AC$14)</f>
        <v/>
      </c>
      <c r="AG166" s="78" t="str">
        <f t="shared" si="3"/>
        <v/>
      </c>
    </row>
    <row r="167" spans="1:33" ht="28" customHeight="1">
      <c r="A167" s="155"/>
      <c r="B167" s="39"/>
      <c r="C167" s="113">
        <f>'inner 20'!A$15</f>
        <v>0</v>
      </c>
      <c r="D167" s="40">
        <f>'inner 20'!B$15</f>
        <v>0</v>
      </c>
      <c r="E167" s="113">
        <f>'inner 20'!C$15</f>
        <v>0</v>
      </c>
      <c r="F167" s="41">
        <f>'inner 20'!D$15</f>
        <v>0</v>
      </c>
      <c r="G167" s="113" t="str">
        <f>'inner 20'!E$15</f>
        <v>ejthoh</v>
      </c>
      <c r="H167" s="40">
        <f>'inner 20'!F$15</f>
        <v>0</v>
      </c>
      <c r="I167" s="113">
        <f>'inner 20'!G$15</f>
        <v>0</v>
      </c>
      <c r="J167" s="41">
        <f>'inner 20'!H$15</f>
        <v>0</v>
      </c>
      <c r="K167" s="113">
        <f>'inner 20'!I$15</f>
        <v>0</v>
      </c>
      <c r="L167" s="42">
        <f>'inner 20'!J$15</f>
        <v>0</v>
      </c>
      <c r="M167" s="42">
        <f>'inner 20'!K$15</f>
        <v>0</v>
      </c>
      <c r="N167" s="42">
        <f>'inner 20'!L$15</f>
        <v>0</v>
      </c>
      <c r="O167" s="42">
        <f>'inner 20'!M$15</f>
        <v>0</v>
      </c>
      <c r="P167" s="43">
        <f>'inner 20'!N$15</f>
        <v>0</v>
      </c>
      <c r="Q167" s="135">
        <f>'inner 20'!O$15</f>
        <v>0</v>
      </c>
      <c r="R167" s="136"/>
      <c r="S167" s="42" t="str">
        <f>'inner 20'!Q$15</f>
        <v/>
      </c>
      <c r="T167" s="43" t="str">
        <f>'inner 20'!R$15</f>
        <v/>
      </c>
      <c r="U167" s="42">
        <f>'inner 20'!S$15</f>
        <v>0</v>
      </c>
      <c r="V167" s="42">
        <f>'inner 20'!T$15</f>
        <v>0</v>
      </c>
      <c r="W167" s="45">
        <f>'inner 20'!U$15</f>
        <v>0</v>
      </c>
      <c r="X167" s="42">
        <f>'inner 20'!V$15</f>
        <v>0</v>
      </c>
      <c r="Y167" s="44">
        <f>'inner 20'!W$15</f>
        <v>0</v>
      </c>
      <c r="Z167" s="145"/>
      <c r="AA167" s="148"/>
      <c r="AC167" s="76" t="str">
        <f>'inner 20'!AA$15</f>
        <v/>
      </c>
      <c r="AD167" s="83">
        <v>10</v>
      </c>
      <c r="AE167" s="77" t="str">
        <f>'inner 20'!AB$15</f>
        <v/>
      </c>
      <c r="AF167" s="76" t="str">
        <f>IF('inner 20'!AC$15="","",'inner 20'!AC$15)</f>
        <v/>
      </c>
      <c r="AG167" s="78" t="str">
        <f t="shared" si="3"/>
        <v/>
      </c>
    </row>
    <row r="168" spans="1:33" ht="28" customHeight="1">
      <c r="A168" s="155"/>
      <c r="B168" s="39"/>
      <c r="C168" s="144" t="s">
        <v>64</v>
      </c>
      <c r="D168" s="144"/>
      <c r="E168" s="144"/>
      <c r="F168" s="144"/>
      <c r="G168" s="144"/>
      <c r="H168" s="144"/>
      <c r="I168" s="144"/>
      <c r="J168" s="144"/>
      <c r="K168" s="144"/>
      <c r="L168" s="46">
        <f t="shared" ref="L168:Q168" si="4">SUM(L8:L95)</f>
        <v>0</v>
      </c>
      <c r="M168" s="46">
        <f t="shared" si="4"/>
        <v>0</v>
      </c>
      <c r="N168" s="46">
        <f t="shared" si="4"/>
        <v>0</v>
      </c>
      <c r="O168" s="46">
        <f t="shared" si="4"/>
        <v>0</v>
      </c>
      <c r="P168" s="47">
        <f t="shared" si="4"/>
        <v>0</v>
      </c>
      <c r="Q168" s="48">
        <f t="shared" si="4"/>
        <v>0</v>
      </c>
      <c r="R168" s="48"/>
      <c r="S168" s="47">
        <f>SUM(S8:S95)</f>
        <v>0</v>
      </c>
      <c r="T168" s="47">
        <f>SUM(T8:T95)</f>
        <v>0</v>
      </c>
      <c r="U168" s="47">
        <f>SUM(U8:U95)</f>
        <v>0</v>
      </c>
      <c r="V168" s="47">
        <f>SUM(V8:V95)</f>
        <v>0</v>
      </c>
      <c r="W168" s="47">
        <f>SUM(W8:W95)</f>
        <v>0</v>
      </c>
      <c r="X168" s="85"/>
      <c r="Y168" s="49">
        <f>SUM(Y8:Y95)</f>
        <v>0</v>
      </c>
      <c r="Z168" s="50"/>
      <c r="AA168" s="51"/>
      <c r="AC168" s="82"/>
      <c r="AD168" s="84"/>
      <c r="AE168" s="82"/>
      <c r="AF168" s="82"/>
      <c r="AG168" s="79">
        <f>SUM(AG8:AG95)</f>
        <v>0</v>
      </c>
    </row>
    <row r="169" spans="1:33" ht="28" customHeight="1" thickBot="1">
      <c r="A169" s="155"/>
      <c r="B169" s="39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9" t="s">
        <v>62</v>
      </c>
      <c r="Q169" s="149"/>
      <c r="R169" s="149"/>
      <c r="S169" s="149"/>
      <c r="T169" s="145"/>
      <c r="U169" s="145"/>
      <c r="V169" s="145"/>
      <c r="W169" s="145"/>
      <c r="X169" s="145"/>
      <c r="Y169" s="50" t="s">
        <v>55</v>
      </c>
      <c r="Z169" s="89"/>
      <c r="AA169" s="87" t="s">
        <v>63</v>
      </c>
      <c r="AF169" s="75"/>
    </row>
    <row r="170" spans="1:33" ht="28" customHeight="1" thickBot="1">
      <c r="A170" s="90"/>
      <c r="B170" s="39"/>
      <c r="C170" s="144" t="s">
        <v>18</v>
      </c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35" t="s">
        <v>38</v>
      </c>
      <c r="AC170" s="166" t="s">
        <v>153</v>
      </c>
      <c r="AD170" s="167"/>
      <c r="AE170" s="168"/>
      <c r="AF170" s="162">
        <f>Y168-AG168</f>
        <v>0</v>
      </c>
      <c r="AG170" s="163"/>
    </row>
    <row r="171" spans="1:33" ht="28" customHeight="1">
      <c r="A171" s="90"/>
      <c r="B171" s="39"/>
      <c r="C171" s="149" t="s">
        <v>59</v>
      </c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4"/>
      <c r="Y171" s="144"/>
      <c r="Z171" s="144"/>
      <c r="AA171" s="35" t="s">
        <v>82</v>
      </c>
      <c r="AF171" s="75"/>
    </row>
    <row r="172" spans="1:33" ht="28" customHeight="1">
      <c r="A172" s="90"/>
      <c r="B172" s="39"/>
      <c r="C172" s="149" t="s">
        <v>60</v>
      </c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4"/>
      <c r="Y172" s="144"/>
      <c r="Z172" s="144"/>
      <c r="AA172" s="35" t="s">
        <v>39</v>
      </c>
      <c r="AF172" s="75"/>
    </row>
    <row r="173" spans="1:33" ht="28" customHeight="1">
      <c r="A173" s="90"/>
      <c r="B173" s="39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 t="s">
        <v>20</v>
      </c>
      <c r="U173" s="144"/>
      <c r="V173" s="144"/>
      <c r="W173" s="144"/>
      <c r="X173" s="144"/>
      <c r="Y173" s="144"/>
      <c r="Z173" s="144"/>
      <c r="AA173" s="35" t="s">
        <v>83</v>
      </c>
      <c r="AF173" s="75"/>
    </row>
    <row r="174" spans="1:33" ht="28" customHeight="1">
      <c r="A174" s="90"/>
      <c r="B174" s="39"/>
      <c r="C174" s="144" t="s">
        <v>92</v>
      </c>
      <c r="D174" s="144"/>
      <c r="E174" s="144"/>
      <c r="F174" s="144"/>
      <c r="G174" s="144"/>
      <c r="H174" s="144"/>
      <c r="I174" s="144"/>
      <c r="J174" s="144"/>
      <c r="K174" s="144"/>
      <c r="L174" s="154"/>
      <c r="M174" s="154"/>
      <c r="N174" s="154"/>
      <c r="O174" s="154"/>
      <c r="P174" s="154"/>
      <c r="Q174" s="144" t="s">
        <v>61</v>
      </c>
      <c r="R174" s="144"/>
      <c r="S174" s="144"/>
      <c r="T174" s="144"/>
      <c r="U174" s="144"/>
      <c r="V174" s="144"/>
      <c r="W174" s="144"/>
      <c r="X174" s="144"/>
      <c r="Y174" s="144"/>
      <c r="Z174" s="144"/>
      <c r="AA174" s="146"/>
      <c r="AF174" s="75"/>
    </row>
    <row r="175" spans="1:33" ht="28" customHeight="1">
      <c r="A175" s="90"/>
      <c r="B175" s="39"/>
      <c r="C175" s="149" t="s">
        <v>58</v>
      </c>
      <c r="D175" s="149"/>
      <c r="E175" s="152"/>
      <c r="F175" s="152"/>
      <c r="G175" s="52" t="s">
        <v>52</v>
      </c>
      <c r="H175" s="53"/>
      <c r="I175" s="144" t="s">
        <v>53</v>
      </c>
      <c r="J175" s="144"/>
      <c r="K175" s="85" t="s">
        <v>54</v>
      </c>
      <c r="L175" s="89"/>
      <c r="M175" s="89"/>
      <c r="N175" s="85" t="s">
        <v>55</v>
      </c>
      <c r="O175" s="91"/>
      <c r="P175" s="149" t="s">
        <v>97</v>
      </c>
      <c r="Q175" s="149"/>
      <c r="R175" s="149"/>
      <c r="S175" s="149"/>
      <c r="T175" s="149"/>
      <c r="U175" s="144"/>
      <c r="V175" s="144"/>
      <c r="W175" s="144"/>
      <c r="X175" s="144" t="s">
        <v>54</v>
      </c>
      <c r="Y175" s="152"/>
      <c r="Z175" s="144" t="s">
        <v>55</v>
      </c>
      <c r="AA175" s="153"/>
      <c r="AE175" s="75"/>
    </row>
    <row r="176" spans="1:33" ht="28" customHeight="1">
      <c r="A176" s="90"/>
      <c r="B176" s="39"/>
      <c r="C176" s="149" t="s">
        <v>57</v>
      </c>
      <c r="D176" s="149"/>
      <c r="E176" s="144"/>
      <c r="F176" s="144"/>
      <c r="G176" s="144"/>
      <c r="H176" s="144"/>
      <c r="I176" s="144"/>
      <c r="J176" s="144"/>
      <c r="K176" s="85" t="s">
        <v>54</v>
      </c>
      <c r="L176" s="89"/>
      <c r="M176" s="89"/>
      <c r="N176" s="85" t="s">
        <v>55</v>
      </c>
      <c r="O176" s="91"/>
      <c r="P176" s="149" t="s">
        <v>96</v>
      </c>
      <c r="Q176" s="149"/>
      <c r="R176" s="149"/>
      <c r="S176" s="149"/>
      <c r="T176" s="149"/>
      <c r="U176" s="144"/>
      <c r="V176" s="144"/>
      <c r="W176" s="144"/>
      <c r="X176" s="144"/>
      <c r="Y176" s="152"/>
      <c r="Z176" s="144"/>
      <c r="AA176" s="153"/>
    </row>
    <row r="177" spans="1:27" ht="28" customHeight="1">
      <c r="A177" s="54"/>
      <c r="B177" s="55"/>
      <c r="C177" s="150" t="s">
        <v>56</v>
      </c>
      <c r="D177" s="150"/>
      <c r="E177" s="151"/>
      <c r="F177" s="151"/>
      <c r="G177" s="151"/>
      <c r="H177" s="151"/>
      <c r="I177" s="151"/>
      <c r="J177" s="151"/>
      <c r="K177" s="88" t="s">
        <v>54</v>
      </c>
      <c r="L177" s="56"/>
      <c r="M177" s="56"/>
      <c r="N177" s="88" t="s">
        <v>55</v>
      </c>
      <c r="O177" s="92"/>
      <c r="P177" s="150" t="s">
        <v>98</v>
      </c>
      <c r="Q177" s="150"/>
      <c r="R177" s="150"/>
      <c r="S177" s="150"/>
      <c r="T177" s="150"/>
      <c r="U177" s="151"/>
      <c r="V177" s="151"/>
      <c r="W177" s="151"/>
      <c r="X177" s="88" t="s">
        <v>54</v>
      </c>
      <c r="Y177" s="56"/>
      <c r="Z177" s="88" t="s">
        <v>55</v>
      </c>
      <c r="AA177" s="93"/>
    </row>
    <row r="179" spans="1:27" ht="28" customHeight="1">
      <c r="C179" s="1"/>
      <c r="D179" s="1"/>
      <c r="E179" s="1"/>
      <c r="F179" s="1"/>
      <c r="G179" s="1"/>
      <c r="H179" s="1"/>
      <c r="I179" s="1"/>
      <c r="J179" s="1"/>
      <c r="K179" s="1"/>
      <c r="L179" s="5"/>
      <c r="M179" s="5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5"/>
      <c r="AA179" s="5"/>
    </row>
  </sheetData>
  <sheetProtection password="CC1C" sheet="1" objects="1" scenarios="1" formatCells="0" formatColumns="0" formatRows="0" sort="0" autoFilter="0"/>
  <mergeCells count="415">
    <mergeCell ref="Q166:R166"/>
    <mergeCell ref="Z166:Z167"/>
    <mergeCell ref="AA166:AA167"/>
    <mergeCell ref="Q167:R167"/>
    <mergeCell ref="Q160:R160"/>
    <mergeCell ref="Z160:Z161"/>
    <mergeCell ref="AA160:AA161"/>
    <mergeCell ref="Q161:R161"/>
    <mergeCell ref="Q162:R162"/>
    <mergeCell ref="Z162:Z163"/>
    <mergeCell ref="AA162:AA163"/>
    <mergeCell ref="Q163:R163"/>
    <mergeCell ref="Q164:R164"/>
    <mergeCell ref="Z164:Z165"/>
    <mergeCell ref="AA164:AA165"/>
    <mergeCell ref="Q165:R165"/>
    <mergeCell ref="Q150:R150"/>
    <mergeCell ref="Z150:Z151"/>
    <mergeCell ref="AA150:AA151"/>
    <mergeCell ref="Q151:R151"/>
    <mergeCell ref="A152:A159"/>
    <mergeCell ref="Q152:R152"/>
    <mergeCell ref="Z152:Z153"/>
    <mergeCell ref="AA152:AA153"/>
    <mergeCell ref="Q153:R153"/>
    <mergeCell ref="Q154:R154"/>
    <mergeCell ref="Z154:Z155"/>
    <mergeCell ref="AA154:AA155"/>
    <mergeCell ref="Q155:R155"/>
    <mergeCell ref="Q156:R156"/>
    <mergeCell ref="Z156:Z157"/>
    <mergeCell ref="AA156:AA157"/>
    <mergeCell ref="Q157:R157"/>
    <mergeCell ref="Q158:R158"/>
    <mergeCell ref="Z158:Z159"/>
    <mergeCell ref="AA158:AA159"/>
    <mergeCell ref="Q159:R159"/>
    <mergeCell ref="Q144:R144"/>
    <mergeCell ref="Z144:Z145"/>
    <mergeCell ref="AA144:AA145"/>
    <mergeCell ref="Q145:R145"/>
    <mergeCell ref="Q146:R146"/>
    <mergeCell ref="Z146:Z147"/>
    <mergeCell ref="AA146:AA147"/>
    <mergeCell ref="Q147:R147"/>
    <mergeCell ref="Q148:R148"/>
    <mergeCell ref="Z148:Z149"/>
    <mergeCell ref="AA148:AA149"/>
    <mergeCell ref="Q149:R149"/>
    <mergeCell ref="Q134:R134"/>
    <mergeCell ref="Z134:Z135"/>
    <mergeCell ref="AA134:AA135"/>
    <mergeCell ref="Q135:R135"/>
    <mergeCell ref="A136:A143"/>
    <mergeCell ref="Q136:R136"/>
    <mergeCell ref="Z136:Z137"/>
    <mergeCell ref="AA136:AA137"/>
    <mergeCell ref="Q137:R137"/>
    <mergeCell ref="Q138:R138"/>
    <mergeCell ref="Z138:Z139"/>
    <mergeCell ref="AA138:AA139"/>
    <mergeCell ref="Q139:R139"/>
    <mergeCell ref="Q140:R140"/>
    <mergeCell ref="Z140:Z141"/>
    <mergeCell ref="AA140:AA141"/>
    <mergeCell ref="Q141:R141"/>
    <mergeCell ref="Q142:R142"/>
    <mergeCell ref="Z142:Z143"/>
    <mergeCell ref="AA142:AA143"/>
    <mergeCell ref="Q143:R143"/>
    <mergeCell ref="Q128:R128"/>
    <mergeCell ref="Z128:Z129"/>
    <mergeCell ref="AA128:AA129"/>
    <mergeCell ref="Q129:R129"/>
    <mergeCell ref="Q130:R130"/>
    <mergeCell ref="Z130:Z131"/>
    <mergeCell ref="AA130:AA131"/>
    <mergeCell ref="Q131:R131"/>
    <mergeCell ref="Q132:R132"/>
    <mergeCell ref="Z132:Z133"/>
    <mergeCell ref="AA132:AA133"/>
    <mergeCell ref="Q133:R133"/>
    <mergeCell ref="Q118:R118"/>
    <mergeCell ref="Z118:Z119"/>
    <mergeCell ref="AA118:AA119"/>
    <mergeCell ref="Q119:R119"/>
    <mergeCell ref="A120:A127"/>
    <mergeCell ref="Q120:R120"/>
    <mergeCell ref="Z120:Z121"/>
    <mergeCell ref="AA120:AA121"/>
    <mergeCell ref="Q121:R121"/>
    <mergeCell ref="Q122:R122"/>
    <mergeCell ref="Z122:Z123"/>
    <mergeCell ref="AA122:AA123"/>
    <mergeCell ref="Q123:R123"/>
    <mergeCell ref="Q124:R124"/>
    <mergeCell ref="Z124:Z125"/>
    <mergeCell ref="AA124:AA125"/>
    <mergeCell ref="Q125:R125"/>
    <mergeCell ref="Q126:R126"/>
    <mergeCell ref="Z126:Z127"/>
    <mergeCell ref="AA126:AA127"/>
    <mergeCell ref="Q127:R127"/>
    <mergeCell ref="Q112:R112"/>
    <mergeCell ref="Z112:Z113"/>
    <mergeCell ref="AA112:AA113"/>
    <mergeCell ref="Q113:R113"/>
    <mergeCell ref="Q114:R114"/>
    <mergeCell ref="Z114:Z115"/>
    <mergeCell ref="AA114:AA115"/>
    <mergeCell ref="Q115:R115"/>
    <mergeCell ref="Q116:R116"/>
    <mergeCell ref="Z116:Z117"/>
    <mergeCell ref="AA116:AA117"/>
    <mergeCell ref="Q117:R117"/>
    <mergeCell ref="Q102:R102"/>
    <mergeCell ref="Z102:Z103"/>
    <mergeCell ref="AA102:AA103"/>
    <mergeCell ref="Q103:R103"/>
    <mergeCell ref="A104:A111"/>
    <mergeCell ref="Q104:R104"/>
    <mergeCell ref="Z104:Z105"/>
    <mergeCell ref="AA104:AA105"/>
    <mergeCell ref="Q105:R105"/>
    <mergeCell ref="Q106:R106"/>
    <mergeCell ref="Z106:Z107"/>
    <mergeCell ref="AA106:AA107"/>
    <mergeCell ref="Q107:R107"/>
    <mergeCell ref="Q108:R108"/>
    <mergeCell ref="Z108:Z109"/>
    <mergeCell ref="AA108:AA109"/>
    <mergeCell ref="Q109:R109"/>
    <mergeCell ref="Q110:R110"/>
    <mergeCell ref="Z110:Z111"/>
    <mergeCell ref="AA110:AA111"/>
    <mergeCell ref="Q111:R111"/>
    <mergeCell ref="Q96:R96"/>
    <mergeCell ref="Z96:Z97"/>
    <mergeCell ref="AA96:AA97"/>
    <mergeCell ref="Q97:R97"/>
    <mergeCell ref="Q98:R98"/>
    <mergeCell ref="Z98:Z99"/>
    <mergeCell ref="AA98:AA99"/>
    <mergeCell ref="Q99:R99"/>
    <mergeCell ref="Q100:R100"/>
    <mergeCell ref="Z100:Z101"/>
    <mergeCell ref="AA100:AA101"/>
    <mergeCell ref="Q101:R101"/>
    <mergeCell ref="AF170:AG170"/>
    <mergeCell ref="AD5:AD7"/>
    <mergeCell ref="AB5:AB7"/>
    <mergeCell ref="AC5:AC7"/>
    <mergeCell ref="Z64:Z65"/>
    <mergeCell ref="AA64:AA65"/>
    <mergeCell ref="AG5:AG7"/>
    <mergeCell ref="Z70:Z71"/>
    <mergeCell ref="Z34:Z35"/>
    <mergeCell ref="AA34:AA35"/>
    <mergeCell ref="Z36:Z37"/>
    <mergeCell ref="AA36:AA37"/>
    <mergeCell ref="Z38:Z39"/>
    <mergeCell ref="AA38:AA39"/>
    <mergeCell ref="Z50:Z51"/>
    <mergeCell ref="AA50:AA51"/>
    <mergeCell ref="Z52:Z53"/>
    <mergeCell ref="AA52:AA53"/>
    <mergeCell ref="Z28:Z29"/>
    <mergeCell ref="AA28:AA29"/>
    <mergeCell ref="AC170:AE170"/>
    <mergeCell ref="AE5:AE7"/>
    <mergeCell ref="Z62:Z63"/>
    <mergeCell ref="AA62:AA63"/>
    <mergeCell ref="A1:B7"/>
    <mergeCell ref="AA90:AA91"/>
    <mergeCell ref="Z92:Z93"/>
    <mergeCell ref="AA92:AA93"/>
    <mergeCell ref="Z94:Z95"/>
    <mergeCell ref="AA94:AA95"/>
    <mergeCell ref="Z84:Z85"/>
    <mergeCell ref="AA84:AA85"/>
    <mergeCell ref="Z86:Z87"/>
    <mergeCell ref="AA86:AA87"/>
    <mergeCell ref="Z88:Z89"/>
    <mergeCell ref="AA88:AA89"/>
    <mergeCell ref="Z80:Z81"/>
    <mergeCell ref="AA80:AA81"/>
    <mergeCell ref="Z82:Z83"/>
    <mergeCell ref="AA82:AA83"/>
    <mergeCell ref="Z72:Z73"/>
    <mergeCell ref="AA72:AA73"/>
    <mergeCell ref="Q39:R39"/>
    <mergeCell ref="Q40:R40"/>
    <mergeCell ref="Q41:R41"/>
    <mergeCell ref="Q42:R42"/>
    <mergeCell ref="Z60:Z61"/>
    <mergeCell ref="AA60:AA61"/>
    <mergeCell ref="Z54:Z55"/>
    <mergeCell ref="AA54:AA55"/>
    <mergeCell ref="Z48:Z49"/>
    <mergeCell ref="AA48:AA49"/>
    <mergeCell ref="AC1:AG4"/>
    <mergeCell ref="AF5:AF7"/>
    <mergeCell ref="AA78:AA79"/>
    <mergeCell ref="Q66:R66"/>
    <mergeCell ref="Q67:R67"/>
    <mergeCell ref="Q68:R68"/>
    <mergeCell ref="Q69:R69"/>
    <mergeCell ref="Q70:R70"/>
    <mergeCell ref="Q71:R71"/>
    <mergeCell ref="Q72:R72"/>
    <mergeCell ref="Q73:R73"/>
    <mergeCell ref="Z76:Z77"/>
    <mergeCell ref="AA76:AA77"/>
    <mergeCell ref="AA70:AA71"/>
    <mergeCell ref="Z74:Z75"/>
    <mergeCell ref="AA74:AA75"/>
    <mergeCell ref="Z30:Z31"/>
    <mergeCell ref="AA30:AA31"/>
    <mergeCell ref="Z32:Z33"/>
    <mergeCell ref="AA32:AA33"/>
    <mergeCell ref="C169:O169"/>
    <mergeCell ref="P169:S169"/>
    <mergeCell ref="Q25:R25"/>
    <mergeCell ref="Q26:R26"/>
    <mergeCell ref="Q27:R27"/>
    <mergeCell ref="Q28:R28"/>
    <mergeCell ref="Q29:R29"/>
    <mergeCell ref="Z46:Z47"/>
    <mergeCell ref="AA46:AA47"/>
    <mergeCell ref="Z56:Z57"/>
    <mergeCell ref="AA56:AA57"/>
    <mergeCell ref="Z58:Z59"/>
    <mergeCell ref="AA58:AA59"/>
    <mergeCell ref="Z40:Z41"/>
    <mergeCell ref="AA40:AA41"/>
    <mergeCell ref="Z42:Z43"/>
    <mergeCell ref="AA42:AA43"/>
    <mergeCell ref="Z44:Z45"/>
    <mergeCell ref="T169:X169"/>
    <mergeCell ref="Q31:R31"/>
    <mergeCell ref="Q32:R32"/>
    <mergeCell ref="Q33:R33"/>
    <mergeCell ref="Q34:R34"/>
    <mergeCell ref="Q35:R35"/>
    <mergeCell ref="A88:A95"/>
    <mergeCell ref="A8:A15"/>
    <mergeCell ref="A168:A169"/>
    <mergeCell ref="A16:A23"/>
    <mergeCell ref="A24:A31"/>
    <mergeCell ref="A32:A39"/>
    <mergeCell ref="A40:A47"/>
    <mergeCell ref="A80:A87"/>
    <mergeCell ref="A56:A63"/>
    <mergeCell ref="A64:A71"/>
    <mergeCell ref="A48:A55"/>
    <mergeCell ref="A72:A79"/>
    <mergeCell ref="A96:A103"/>
    <mergeCell ref="A112:A119"/>
    <mergeCell ref="A128:A135"/>
    <mergeCell ref="A144:A151"/>
    <mergeCell ref="A160:A167"/>
    <mergeCell ref="C177:D177"/>
    <mergeCell ref="E177:J177"/>
    <mergeCell ref="P177:T177"/>
    <mergeCell ref="U177:W177"/>
    <mergeCell ref="AA8:AA9"/>
    <mergeCell ref="AA10:AA11"/>
    <mergeCell ref="AA12:AA13"/>
    <mergeCell ref="AA14:AA15"/>
    <mergeCell ref="X175:X176"/>
    <mergeCell ref="Y175:Y176"/>
    <mergeCell ref="Z175:Z176"/>
    <mergeCell ref="AA175:AA176"/>
    <mergeCell ref="C176:D176"/>
    <mergeCell ref="E176:J176"/>
    <mergeCell ref="P176:T176"/>
    <mergeCell ref="U176:W176"/>
    <mergeCell ref="C174:K174"/>
    <mergeCell ref="L174:P174"/>
    <mergeCell ref="Q174:S174"/>
    <mergeCell ref="T174:W174"/>
    <mergeCell ref="X174:AA174"/>
    <mergeCell ref="C175:D175"/>
    <mergeCell ref="E175:F175"/>
    <mergeCell ref="I175:J175"/>
    <mergeCell ref="P175:T175"/>
    <mergeCell ref="U175:W175"/>
    <mergeCell ref="C171:W171"/>
    <mergeCell ref="X171:Z171"/>
    <mergeCell ref="C172:W172"/>
    <mergeCell ref="X172:Z172"/>
    <mergeCell ref="C173:S173"/>
    <mergeCell ref="T173:W173"/>
    <mergeCell ref="X173:Z173"/>
    <mergeCell ref="C170:W170"/>
    <mergeCell ref="X170:Z170"/>
    <mergeCell ref="Z8:Z9"/>
    <mergeCell ref="Z10:Z11"/>
    <mergeCell ref="Z12:Z13"/>
    <mergeCell ref="Z14:Z15"/>
    <mergeCell ref="Z16:Z17"/>
    <mergeCell ref="Z66:Z67"/>
    <mergeCell ref="Z78:Z79"/>
    <mergeCell ref="Z90:Z91"/>
    <mergeCell ref="Z18:Z19"/>
    <mergeCell ref="Z20:Z21"/>
    <mergeCell ref="Z22:Z23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4:R24"/>
    <mergeCell ref="Q30:R30"/>
    <mergeCell ref="X5:X7"/>
    <mergeCell ref="Y5:Y7"/>
    <mergeCell ref="Z5:Z7"/>
    <mergeCell ref="AA5:AA7"/>
    <mergeCell ref="C6:F6"/>
    <mergeCell ref="G6:J6"/>
    <mergeCell ref="E7:F7"/>
    <mergeCell ref="I7:J7"/>
    <mergeCell ref="C168:K168"/>
    <mergeCell ref="AA16:AA17"/>
    <mergeCell ref="AA18:AA19"/>
    <mergeCell ref="AA20:AA21"/>
    <mergeCell ref="AA22:AA23"/>
    <mergeCell ref="Z24:Z25"/>
    <mergeCell ref="AA24:AA25"/>
    <mergeCell ref="Z26:Z27"/>
    <mergeCell ref="AA26:AA27"/>
    <mergeCell ref="AA44:AA45"/>
    <mergeCell ref="Q21:R21"/>
    <mergeCell ref="Q22:R22"/>
    <mergeCell ref="Q23:R23"/>
    <mergeCell ref="AA66:AA67"/>
    <mergeCell ref="Z68:Z69"/>
    <mergeCell ref="AA68:AA69"/>
    <mergeCell ref="N5:R5"/>
    <mergeCell ref="N6:N7"/>
    <mergeCell ref="O6:O7"/>
    <mergeCell ref="P6:P7"/>
    <mergeCell ref="Q8:R8"/>
    <mergeCell ref="Q9:R9"/>
    <mergeCell ref="Q10:R10"/>
    <mergeCell ref="Q11:R11"/>
    <mergeCell ref="C1:AA1"/>
    <mergeCell ref="D2:N2"/>
    <mergeCell ref="O2:S2"/>
    <mergeCell ref="T2:Y2"/>
    <mergeCell ref="D3:K3"/>
    <mergeCell ref="L3:M3"/>
    <mergeCell ref="K5:K7"/>
    <mergeCell ref="P3:Q3"/>
    <mergeCell ref="U3:Y3"/>
    <mergeCell ref="D4:G4"/>
    <mergeCell ref="I4:O4"/>
    <mergeCell ref="P4:AA4"/>
    <mergeCell ref="C5:J5"/>
    <mergeCell ref="L5:M7"/>
    <mergeCell ref="S5:T6"/>
    <mergeCell ref="U5:W6"/>
    <mergeCell ref="Q36:R36"/>
    <mergeCell ref="Q37:R37"/>
    <mergeCell ref="Q38:R38"/>
    <mergeCell ref="Q52:R52"/>
    <mergeCell ref="Q53:R53"/>
    <mergeCell ref="Q43:R43"/>
    <mergeCell ref="Q44:R44"/>
    <mergeCell ref="Q45:R45"/>
    <mergeCell ref="Q46:R46"/>
    <mergeCell ref="Q54:R54"/>
    <mergeCell ref="Q55:R55"/>
    <mergeCell ref="Q50:R50"/>
    <mergeCell ref="Q92:R92"/>
    <mergeCell ref="Q93:R93"/>
    <mergeCell ref="Q47:R47"/>
    <mergeCell ref="Q48:R48"/>
    <mergeCell ref="Q49:R49"/>
    <mergeCell ref="Q56:R56"/>
    <mergeCell ref="Q57:R57"/>
    <mergeCell ref="Q58:R58"/>
    <mergeCell ref="Q59:R59"/>
    <mergeCell ref="Q60:R60"/>
    <mergeCell ref="Q61:R61"/>
    <mergeCell ref="Q63:R63"/>
    <mergeCell ref="Q64:R64"/>
    <mergeCell ref="Q94:R94"/>
    <mergeCell ref="Q95:R95"/>
    <mergeCell ref="Q7:R7"/>
    <mergeCell ref="Q83:R83"/>
    <mergeCell ref="Q84:R84"/>
    <mergeCell ref="Q85:R85"/>
    <mergeCell ref="Q86:R86"/>
    <mergeCell ref="Q87:R87"/>
    <mergeCell ref="Q88:R88"/>
    <mergeCell ref="Q89:R89"/>
    <mergeCell ref="Q90:R90"/>
    <mergeCell ref="Q91:R91"/>
    <mergeCell ref="Q74:R74"/>
    <mergeCell ref="Q75:R75"/>
    <mergeCell ref="Q76:R76"/>
    <mergeCell ref="Q77:R77"/>
    <mergeCell ref="Q78:R78"/>
    <mergeCell ref="Q79:R79"/>
    <mergeCell ref="Q80:R80"/>
    <mergeCell ref="Q81:R81"/>
    <mergeCell ref="Q82:R82"/>
    <mergeCell ref="Q65:R65"/>
    <mergeCell ref="Q62:R62"/>
    <mergeCell ref="Q51:R51"/>
  </mergeCells>
  <phoneticPr fontId="17" type="noConversion"/>
  <conditionalFormatting sqref="C2:AA2 C5:L5 C6:K7 S5:AA7 C4:AA4 C3:L3 S3:AA3 N3:P3 C177:P177 C175:P175 C176:O176 U175:AA176 X177:AA177 U177 Z8:AA15 C168:AA174">
    <cfRule type="expression" dxfId="2016" priority="527">
      <formula>ISERROR(C2)</formula>
    </cfRule>
  </conditionalFormatting>
  <conditionalFormatting sqref="Z8:AA15 L168:Y168">
    <cfRule type="cellIs" dxfId="2015" priority="525" operator="equal">
      <formula>0</formula>
    </cfRule>
  </conditionalFormatting>
  <conditionalFormatting sqref="P176">
    <cfRule type="expression" dxfId="2014" priority="524">
      <formula>ISERROR(P176)</formula>
    </cfRule>
  </conditionalFormatting>
  <conditionalFormatting sqref="C9:C15 C8:Q8 S8:Y8 AF171:AF174 AE175">
    <cfRule type="cellIs" dxfId="2013" priority="518" operator="equal">
      <formula>0</formula>
    </cfRule>
    <cfRule type="expression" dxfId="2012" priority="520">
      <formula>ISERROR(C8)</formula>
    </cfRule>
  </conditionalFormatting>
  <conditionalFormatting sqref="Y8 Q8">
    <cfRule type="cellIs" dxfId="2011" priority="519" operator="equal">
      <formula>0</formula>
    </cfRule>
  </conditionalFormatting>
  <conditionalFormatting sqref="Z16:AA23">
    <cfRule type="expression" dxfId="2010" priority="493">
      <formula>ISERROR(Z16)</formula>
    </cfRule>
  </conditionalFormatting>
  <conditionalFormatting sqref="Z16:AA23">
    <cfRule type="cellIs" dxfId="2009" priority="492" operator="equal">
      <formula>0</formula>
    </cfRule>
  </conditionalFormatting>
  <conditionalFormatting sqref="C16:C23">
    <cfRule type="cellIs" dxfId="2008" priority="489" operator="equal">
      <formula>0</formula>
    </cfRule>
    <cfRule type="expression" dxfId="2007" priority="491">
      <formula>ISERROR(C16)</formula>
    </cfRule>
  </conditionalFormatting>
  <conditionalFormatting sqref="Z24:AA31">
    <cfRule type="cellIs" dxfId="2006" priority="487" operator="equal">
      <formula>0</formula>
    </cfRule>
  </conditionalFormatting>
  <conditionalFormatting sqref="Z24:AA31">
    <cfRule type="expression" dxfId="2005" priority="488">
      <formula>ISERROR(Z24)</formula>
    </cfRule>
  </conditionalFormatting>
  <conditionalFormatting sqref="C24:C31">
    <cfRule type="cellIs" dxfId="2004" priority="484" operator="equal">
      <formula>0</formula>
    </cfRule>
    <cfRule type="expression" dxfId="2003" priority="486">
      <formula>ISERROR(C24)</formula>
    </cfRule>
  </conditionalFormatting>
  <conditionalFormatting sqref="Z32:AA39">
    <cfRule type="cellIs" dxfId="2002" priority="482" operator="equal">
      <formula>0</formula>
    </cfRule>
  </conditionalFormatting>
  <conditionalFormatting sqref="Z32:AA39">
    <cfRule type="expression" dxfId="2001" priority="483">
      <formula>ISERROR(Z32)</formula>
    </cfRule>
  </conditionalFormatting>
  <conditionalFormatting sqref="C32:C39">
    <cfRule type="cellIs" dxfId="2000" priority="479" operator="equal">
      <formula>0</formula>
    </cfRule>
    <cfRule type="expression" dxfId="1999" priority="481">
      <formula>ISERROR(C32)</formula>
    </cfRule>
  </conditionalFormatting>
  <conditionalFormatting sqref="Z40:AA47">
    <cfRule type="cellIs" dxfId="1998" priority="477" operator="equal">
      <formula>0</formula>
    </cfRule>
  </conditionalFormatting>
  <conditionalFormatting sqref="Z40:AA47">
    <cfRule type="expression" dxfId="1997" priority="478">
      <formula>ISERROR(Z40)</formula>
    </cfRule>
  </conditionalFormatting>
  <conditionalFormatting sqref="C40:C47">
    <cfRule type="cellIs" dxfId="1996" priority="474" operator="equal">
      <formula>0</formula>
    </cfRule>
    <cfRule type="expression" dxfId="1995" priority="476">
      <formula>ISERROR(C40)</formula>
    </cfRule>
  </conditionalFormatting>
  <conditionalFormatting sqref="Z48:AA55">
    <cfRule type="cellIs" dxfId="1994" priority="472" operator="equal">
      <formula>0</formula>
    </cfRule>
  </conditionalFormatting>
  <conditionalFormatting sqref="Z48:AA55">
    <cfRule type="expression" dxfId="1993" priority="473">
      <formula>ISERROR(Z48)</formula>
    </cfRule>
  </conditionalFormatting>
  <conditionalFormatting sqref="C48:C55">
    <cfRule type="cellIs" dxfId="1992" priority="469" operator="equal">
      <formula>0</formula>
    </cfRule>
    <cfRule type="expression" dxfId="1991" priority="471">
      <formula>ISERROR(C48)</formula>
    </cfRule>
  </conditionalFormatting>
  <conditionalFormatting sqref="Z56:AA63">
    <cfRule type="cellIs" dxfId="1990" priority="467" operator="equal">
      <formula>0</formula>
    </cfRule>
  </conditionalFormatting>
  <conditionalFormatting sqref="Z56:AA63">
    <cfRule type="expression" dxfId="1989" priority="468">
      <formula>ISERROR(Z56)</formula>
    </cfRule>
  </conditionalFormatting>
  <conditionalFormatting sqref="C56:C63">
    <cfRule type="cellIs" dxfId="1988" priority="464" operator="equal">
      <formula>0</formula>
    </cfRule>
    <cfRule type="expression" dxfId="1987" priority="466">
      <formula>ISERROR(C56)</formula>
    </cfRule>
  </conditionalFormatting>
  <conditionalFormatting sqref="Z64:AA71">
    <cfRule type="cellIs" dxfId="1986" priority="462" operator="equal">
      <formula>0</formula>
    </cfRule>
  </conditionalFormatting>
  <conditionalFormatting sqref="Z64:AA71">
    <cfRule type="expression" dxfId="1985" priority="463">
      <formula>ISERROR(Z64)</formula>
    </cfRule>
  </conditionalFormatting>
  <conditionalFormatting sqref="C64:C71">
    <cfRule type="cellIs" dxfId="1984" priority="459" operator="equal">
      <formula>0</formula>
    </cfRule>
    <cfRule type="expression" dxfId="1983" priority="461">
      <formula>ISERROR(C64)</formula>
    </cfRule>
  </conditionalFormatting>
  <conditionalFormatting sqref="Z72:AA79">
    <cfRule type="cellIs" dxfId="1982" priority="457" operator="equal">
      <formula>0</formula>
    </cfRule>
  </conditionalFormatting>
  <conditionalFormatting sqref="Z72:AA79">
    <cfRule type="expression" dxfId="1981" priority="458">
      <formula>ISERROR(Z72)</formula>
    </cfRule>
  </conditionalFormatting>
  <conditionalFormatting sqref="C72:C79">
    <cfRule type="cellIs" dxfId="1980" priority="454" operator="equal">
      <formula>0</formula>
    </cfRule>
    <cfRule type="expression" dxfId="1979" priority="456">
      <formula>ISERROR(C72)</formula>
    </cfRule>
  </conditionalFormatting>
  <conditionalFormatting sqref="Z80:AA87">
    <cfRule type="cellIs" dxfId="1978" priority="452" operator="equal">
      <formula>0</formula>
    </cfRule>
  </conditionalFormatting>
  <conditionalFormatting sqref="Z80:AA87">
    <cfRule type="expression" dxfId="1977" priority="453">
      <formula>ISERROR(Z80)</formula>
    </cfRule>
  </conditionalFormatting>
  <conditionalFormatting sqref="C80:C87">
    <cfRule type="cellIs" dxfId="1976" priority="449" operator="equal">
      <formula>0</formula>
    </cfRule>
    <cfRule type="expression" dxfId="1975" priority="451">
      <formula>ISERROR(C80)</formula>
    </cfRule>
  </conditionalFormatting>
  <conditionalFormatting sqref="Z88:AA95">
    <cfRule type="cellIs" dxfId="1974" priority="447" operator="equal">
      <formula>0</formula>
    </cfRule>
  </conditionalFormatting>
  <conditionalFormatting sqref="Z88:AA95">
    <cfRule type="expression" dxfId="1973" priority="448">
      <formula>ISERROR(Z88)</formula>
    </cfRule>
  </conditionalFormatting>
  <conditionalFormatting sqref="C88:C95">
    <cfRule type="cellIs" dxfId="1972" priority="444" operator="equal">
      <formula>0</formula>
    </cfRule>
    <cfRule type="expression" dxfId="1971" priority="446">
      <formula>ISERROR(C88)</formula>
    </cfRule>
  </conditionalFormatting>
  <conditionalFormatting sqref="N5:N6 O6:P6">
    <cfRule type="expression" dxfId="1970" priority="373">
      <formula>ISERROR(N5)</formula>
    </cfRule>
  </conditionalFormatting>
  <conditionalFormatting sqref="C1:AA1">
    <cfRule type="expression" dxfId="1969" priority="368">
      <formula>ISERROR(C1)</formula>
    </cfRule>
  </conditionalFormatting>
  <conditionalFormatting sqref="Q6">
    <cfRule type="expression" dxfId="1968" priority="367">
      <formula>ISERROR(Q6)</formula>
    </cfRule>
  </conditionalFormatting>
  <conditionalFormatting sqref="Q7">
    <cfRule type="expression" dxfId="1967" priority="366">
      <formula>ISERROR(Q7)</formula>
    </cfRule>
  </conditionalFormatting>
  <conditionalFormatting sqref="AC8:AD11 AC12:AC15 AD16:AD39">
    <cfRule type="cellIs" dxfId="1966" priority="362" operator="equal">
      <formula>0</formula>
    </cfRule>
    <cfRule type="expression" dxfId="1965" priority="363">
      <formula>ISERROR(AC8)</formula>
    </cfRule>
  </conditionalFormatting>
  <conditionalFormatting sqref="AC16:AC23">
    <cfRule type="cellIs" dxfId="1964" priority="360" operator="equal">
      <formula>0</formula>
    </cfRule>
    <cfRule type="expression" dxfId="1963" priority="361">
      <formula>ISERROR(AC16)</formula>
    </cfRule>
  </conditionalFormatting>
  <conditionalFormatting sqref="AC24:AC31">
    <cfRule type="cellIs" dxfId="1962" priority="358" operator="equal">
      <formula>0</formula>
    </cfRule>
    <cfRule type="expression" dxfId="1961" priority="359">
      <formula>ISERROR(AC24)</formula>
    </cfRule>
  </conditionalFormatting>
  <conditionalFormatting sqref="AC32:AC39">
    <cfRule type="cellIs" dxfId="1960" priority="356" operator="equal">
      <formula>0</formula>
    </cfRule>
    <cfRule type="expression" dxfId="1959" priority="357">
      <formula>ISERROR(AC32)</formula>
    </cfRule>
  </conditionalFormatting>
  <conditionalFormatting sqref="AC40:AD47">
    <cfRule type="cellIs" dxfId="1958" priority="354" operator="equal">
      <formula>0</formula>
    </cfRule>
    <cfRule type="expression" dxfId="1957" priority="355">
      <formula>ISERROR(AC40)</formula>
    </cfRule>
  </conditionalFormatting>
  <conditionalFormatting sqref="AC48:AD55">
    <cfRule type="cellIs" dxfId="1956" priority="352" operator="equal">
      <formula>0</formula>
    </cfRule>
    <cfRule type="expression" dxfId="1955" priority="353">
      <formula>ISERROR(AC48)</formula>
    </cfRule>
  </conditionalFormatting>
  <conditionalFormatting sqref="AC56:AD63">
    <cfRule type="cellIs" dxfId="1954" priority="350" operator="equal">
      <formula>0</formula>
    </cfRule>
    <cfRule type="expression" dxfId="1953" priority="351">
      <formula>ISERROR(AC56)</formula>
    </cfRule>
  </conditionalFormatting>
  <conditionalFormatting sqref="AC64:AD71">
    <cfRule type="cellIs" dxfId="1952" priority="348" operator="equal">
      <formula>0</formula>
    </cfRule>
    <cfRule type="expression" dxfId="1951" priority="349">
      <formula>ISERROR(AC64)</formula>
    </cfRule>
  </conditionalFormatting>
  <conditionalFormatting sqref="AC72:AD79">
    <cfRule type="cellIs" dxfId="1950" priority="346" operator="equal">
      <formula>0</formula>
    </cfRule>
    <cfRule type="expression" dxfId="1949" priority="347">
      <formula>ISERROR(AC72)</formula>
    </cfRule>
  </conditionalFormatting>
  <conditionalFormatting sqref="AC80:AD87">
    <cfRule type="cellIs" dxfId="1948" priority="344" operator="equal">
      <formula>0</formula>
    </cfRule>
    <cfRule type="expression" dxfId="1947" priority="345">
      <formula>ISERROR(AC80)</formula>
    </cfRule>
  </conditionalFormatting>
  <conditionalFormatting sqref="AC88:AD95">
    <cfRule type="cellIs" dxfId="1946" priority="342" operator="equal">
      <formula>0</formula>
    </cfRule>
    <cfRule type="expression" dxfId="1945" priority="343">
      <formula>ISERROR(AC88)</formula>
    </cfRule>
  </conditionalFormatting>
  <conditionalFormatting sqref="AE8:AE15">
    <cfRule type="cellIs" dxfId="1944" priority="312" operator="equal">
      <formula>0</formula>
    </cfRule>
    <cfRule type="expression" dxfId="1943" priority="313">
      <formula>ISERROR(AE8)</formula>
    </cfRule>
  </conditionalFormatting>
  <conditionalFormatting sqref="AE16:AE23">
    <cfRule type="cellIs" dxfId="1942" priority="310" operator="equal">
      <formula>0</formula>
    </cfRule>
    <cfRule type="expression" dxfId="1941" priority="311">
      <formula>ISERROR(AE16)</formula>
    </cfRule>
  </conditionalFormatting>
  <conditionalFormatting sqref="AE24:AE31">
    <cfRule type="cellIs" dxfId="1940" priority="308" operator="equal">
      <formula>0</formula>
    </cfRule>
    <cfRule type="expression" dxfId="1939" priority="309">
      <formula>ISERROR(AE24)</formula>
    </cfRule>
  </conditionalFormatting>
  <conditionalFormatting sqref="AE32:AE39">
    <cfRule type="cellIs" dxfId="1938" priority="306" operator="equal">
      <formula>0</formula>
    </cfRule>
    <cfRule type="expression" dxfId="1937" priority="307">
      <formula>ISERROR(AE32)</formula>
    </cfRule>
  </conditionalFormatting>
  <conditionalFormatting sqref="AE40:AE47">
    <cfRule type="cellIs" dxfId="1936" priority="304" operator="equal">
      <formula>0</formula>
    </cfRule>
    <cfRule type="expression" dxfId="1935" priority="305">
      <formula>ISERROR(AE40)</formula>
    </cfRule>
  </conditionalFormatting>
  <conditionalFormatting sqref="AE48:AE55">
    <cfRule type="cellIs" dxfId="1934" priority="302" operator="equal">
      <formula>0</formula>
    </cfRule>
    <cfRule type="expression" dxfId="1933" priority="303">
      <formula>ISERROR(AE48)</formula>
    </cfRule>
  </conditionalFormatting>
  <conditionalFormatting sqref="AE56:AE63">
    <cfRule type="cellIs" dxfId="1932" priority="300" operator="equal">
      <formula>0</formula>
    </cfRule>
    <cfRule type="expression" dxfId="1931" priority="301">
      <formula>ISERROR(AE56)</formula>
    </cfRule>
  </conditionalFormatting>
  <conditionalFormatting sqref="AE64:AE71">
    <cfRule type="cellIs" dxfId="1930" priority="298" operator="equal">
      <formula>0</formula>
    </cfRule>
    <cfRule type="expression" dxfId="1929" priority="299">
      <formula>ISERROR(AE64)</formula>
    </cfRule>
  </conditionalFormatting>
  <conditionalFormatting sqref="AE72:AE79">
    <cfRule type="cellIs" dxfId="1928" priority="296" operator="equal">
      <formula>0</formula>
    </cfRule>
    <cfRule type="expression" dxfId="1927" priority="297">
      <formula>ISERROR(AE72)</formula>
    </cfRule>
  </conditionalFormatting>
  <conditionalFormatting sqref="AE80:AE87">
    <cfRule type="cellIs" dxfId="1926" priority="294" operator="equal">
      <formula>0</formula>
    </cfRule>
    <cfRule type="expression" dxfId="1925" priority="295">
      <formula>ISERROR(AE80)</formula>
    </cfRule>
  </conditionalFormatting>
  <conditionalFormatting sqref="AE88:AE95">
    <cfRule type="cellIs" dxfId="1924" priority="292" operator="equal">
      <formula>0</formula>
    </cfRule>
    <cfRule type="expression" dxfId="1923" priority="293">
      <formula>ISERROR(AE88)</formula>
    </cfRule>
  </conditionalFormatting>
  <conditionalFormatting sqref="AF8:AF71">
    <cfRule type="cellIs" dxfId="1922" priority="212" operator="equal">
      <formula>0</formula>
    </cfRule>
    <cfRule type="expression" dxfId="1921" priority="213">
      <formula>ISERROR(AF8)</formula>
    </cfRule>
  </conditionalFormatting>
  <conditionalFormatting sqref="AF72:AF87">
    <cfRule type="cellIs" dxfId="1920" priority="206" operator="equal">
      <formula>0</formula>
    </cfRule>
    <cfRule type="expression" dxfId="1919" priority="207">
      <formula>ISERROR(AF72)</formula>
    </cfRule>
  </conditionalFormatting>
  <conditionalFormatting sqref="AF169 AF88:AF95">
    <cfRule type="cellIs" dxfId="1918" priority="204" operator="equal">
      <formula>0</formula>
    </cfRule>
    <cfRule type="expression" dxfId="1917" priority="205">
      <formula>ISERROR(AF88)</formula>
    </cfRule>
  </conditionalFormatting>
  <conditionalFormatting sqref="AF170">
    <cfRule type="expression" dxfId="1916" priority="203">
      <formula>ISERROR(AF170)</formula>
    </cfRule>
  </conditionalFormatting>
  <conditionalFormatting sqref="AF170">
    <cfRule type="cellIs" dxfId="1915" priority="202" operator="equal">
      <formula>0</formula>
    </cfRule>
  </conditionalFormatting>
  <conditionalFormatting sqref="AG168">
    <cfRule type="expression" dxfId="1914" priority="199">
      <formula>ISERROR(AG168)</formula>
    </cfRule>
  </conditionalFormatting>
  <conditionalFormatting sqref="AG168">
    <cfRule type="cellIs" dxfId="1913" priority="198" operator="equal">
      <formula>0</formula>
    </cfRule>
  </conditionalFormatting>
  <conditionalFormatting sqref="AD12:AD15">
    <cfRule type="cellIs" dxfId="1912" priority="188" operator="equal">
      <formula>0</formula>
    </cfRule>
    <cfRule type="expression" dxfId="1911" priority="189">
      <formula>ISERROR(AD12)</formula>
    </cfRule>
  </conditionalFormatting>
  <conditionalFormatting sqref="D9:Q95 S9:Y95">
    <cfRule type="cellIs" dxfId="1910" priority="185" operator="equal">
      <formula>0</formula>
    </cfRule>
    <cfRule type="expression" dxfId="1909" priority="187">
      <formula>ISERROR(D9)</formula>
    </cfRule>
  </conditionalFormatting>
  <conditionalFormatting sqref="Y9:Y95 Q9:Q95">
    <cfRule type="cellIs" dxfId="1908" priority="186" operator="equal">
      <formula>0</formula>
    </cfRule>
  </conditionalFormatting>
  <conditionalFormatting sqref="Z96:AA103">
    <cfRule type="cellIs" dxfId="1907" priority="183" operator="equal">
      <formula>0</formula>
    </cfRule>
  </conditionalFormatting>
  <conditionalFormatting sqref="Z96:AA103">
    <cfRule type="expression" dxfId="1906" priority="184">
      <formula>ISERROR(Z96)</formula>
    </cfRule>
  </conditionalFormatting>
  <conditionalFormatting sqref="C96:C103">
    <cfRule type="cellIs" dxfId="1905" priority="181" operator="equal">
      <formula>0</formula>
    </cfRule>
    <cfRule type="expression" dxfId="1904" priority="182">
      <formula>ISERROR(C96)</formula>
    </cfRule>
  </conditionalFormatting>
  <conditionalFormatting sqref="Z104:AA111">
    <cfRule type="cellIs" dxfId="1903" priority="179" operator="equal">
      <formula>0</formula>
    </cfRule>
  </conditionalFormatting>
  <conditionalFormatting sqref="Z104:AA111">
    <cfRule type="expression" dxfId="1902" priority="180">
      <formula>ISERROR(Z104)</formula>
    </cfRule>
  </conditionalFormatting>
  <conditionalFormatting sqref="C104:C111">
    <cfRule type="cellIs" dxfId="1901" priority="177" operator="equal">
      <formula>0</formula>
    </cfRule>
    <cfRule type="expression" dxfId="1900" priority="178">
      <formula>ISERROR(C104)</formula>
    </cfRule>
  </conditionalFormatting>
  <conditionalFormatting sqref="AC96:AD103">
    <cfRule type="cellIs" dxfId="1899" priority="175" operator="equal">
      <formula>0</formula>
    </cfRule>
    <cfRule type="expression" dxfId="1898" priority="176">
      <formula>ISERROR(AC96)</formula>
    </cfRule>
  </conditionalFormatting>
  <conditionalFormatting sqref="AC104:AD111">
    <cfRule type="cellIs" dxfId="1897" priority="173" operator="equal">
      <formula>0</formula>
    </cfRule>
    <cfRule type="expression" dxfId="1896" priority="174">
      <formula>ISERROR(AC104)</formula>
    </cfRule>
  </conditionalFormatting>
  <conditionalFormatting sqref="AE96:AE103">
    <cfRule type="cellIs" dxfId="1895" priority="171" operator="equal">
      <formula>0</formula>
    </cfRule>
    <cfRule type="expression" dxfId="1894" priority="172">
      <formula>ISERROR(AE96)</formula>
    </cfRule>
  </conditionalFormatting>
  <conditionalFormatting sqref="AE104:AE111">
    <cfRule type="cellIs" dxfId="1893" priority="169" operator="equal">
      <formula>0</formula>
    </cfRule>
    <cfRule type="expression" dxfId="1892" priority="170">
      <formula>ISERROR(AE104)</formula>
    </cfRule>
  </conditionalFormatting>
  <conditionalFormatting sqref="AF96:AF103">
    <cfRule type="cellIs" dxfId="1891" priority="167" operator="equal">
      <formula>0</formula>
    </cfRule>
    <cfRule type="expression" dxfId="1890" priority="168">
      <formula>ISERROR(AF96)</formula>
    </cfRule>
  </conditionalFormatting>
  <conditionalFormatting sqref="AF104:AF111">
    <cfRule type="cellIs" dxfId="1889" priority="165" operator="equal">
      <formula>0</formula>
    </cfRule>
    <cfRule type="expression" dxfId="1888" priority="166">
      <formula>ISERROR(AF104)</formula>
    </cfRule>
  </conditionalFormatting>
  <conditionalFormatting sqref="D96:Q111 S96:Y111">
    <cfRule type="cellIs" dxfId="1887" priority="162" operator="equal">
      <formula>0</formula>
    </cfRule>
    <cfRule type="expression" dxfId="1886" priority="164">
      <formula>ISERROR(D96)</formula>
    </cfRule>
  </conditionalFormatting>
  <conditionalFormatting sqref="Y96:Y111 Q96:Q111">
    <cfRule type="cellIs" dxfId="1885" priority="163" operator="equal">
      <formula>0</formula>
    </cfRule>
  </conditionalFormatting>
  <conditionalFormatting sqref="Z112:AA119">
    <cfRule type="cellIs" dxfId="1884" priority="160" operator="equal">
      <formula>0</formula>
    </cfRule>
  </conditionalFormatting>
  <conditionalFormatting sqref="Z112:AA119">
    <cfRule type="expression" dxfId="1883" priority="161">
      <formula>ISERROR(Z112)</formula>
    </cfRule>
  </conditionalFormatting>
  <conditionalFormatting sqref="C112:C119">
    <cfRule type="cellIs" dxfId="1882" priority="158" operator="equal">
      <formula>0</formula>
    </cfRule>
    <cfRule type="expression" dxfId="1881" priority="159">
      <formula>ISERROR(C112)</formula>
    </cfRule>
  </conditionalFormatting>
  <conditionalFormatting sqref="Z120:AA127">
    <cfRule type="cellIs" dxfId="1880" priority="156" operator="equal">
      <formula>0</formula>
    </cfRule>
  </conditionalFormatting>
  <conditionalFormatting sqref="Z120:AA127">
    <cfRule type="expression" dxfId="1879" priority="157">
      <formula>ISERROR(Z120)</formula>
    </cfRule>
  </conditionalFormatting>
  <conditionalFormatting sqref="C120:C127">
    <cfRule type="cellIs" dxfId="1878" priority="154" operator="equal">
      <formula>0</formula>
    </cfRule>
    <cfRule type="expression" dxfId="1877" priority="155">
      <formula>ISERROR(C120)</formula>
    </cfRule>
  </conditionalFormatting>
  <conditionalFormatting sqref="AC112:AD119">
    <cfRule type="cellIs" dxfId="1876" priority="152" operator="equal">
      <formula>0</formula>
    </cfRule>
    <cfRule type="expression" dxfId="1875" priority="153">
      <formula>ISERROR(AC112)</formula>
    </cfRule>
  </conditionalFormatting>
  <conditionalFormatting sqref="AC120:AD127">
    <cfRule type="cellIs" dxfId="1874" priority="150" operator="equal">
      <formula>0</formula>
    </cfRule>
    <cfRule type="expression" dxfId="1873" priority="151">
      <formula>ISERROR(AC120)</formula>
    </cfRule>
  </conditionalFormatting>
  <conditionalFormatting sqref="AE112:AE119">
    <cfRule type="cellIs" dxfId="1872" priority="148" operator="equal">
      <formula>0</formula>
    </cfRule>
    <cfRule type="expression" dxfId="1871" priority="149">
      <formula>ISERROR(AE112)</formula>
    </cfRule>
  </conditionalFormatting>
  <conditionalFormatting sqref="AE120:AE127">
    <cfRule type="cellIs" dxfId="1870" priority="146" operator="equal">
      <formula>0</formula>
    </cfRule>
    <cfRule type="expression" dxfId="1869" priority="147">
      <formula>ISERROR(AE120)</formula>
    </cfRule>
  </conditionalFormatting>
  <conditionalFormatting sqref="AF112:AF119">
    <cfRule type="cellIs" dxfId="1868" priority="144" operator="equal">
      <formula>0</formula>
    </cfRule>
    <cfRule type="expression" dxfId="1867" priority="145">
      <formula>ISERROR(AF112)</formula>
    </cfRule>
  </conditionalFormatting>
  <conditionalFormatting sqref="AF120:AF127">
    <cfRule type="cellIs" dxfId="1866" priority="142" operator="equal">
      <formula>0</formula>
    </cfRule>
    <cfRule type="expression" dxfId="1865" priority="143">
      <formula>ISERROR(AF120)</formula>
    </cfRule>
  </conditionalFormatting>
  <conditionalFormatting sqref="D112:Q127 S112:Y127">
    <cfRule type="cellIs" dxfId="1864" priority="139" operator="equal">
      <formula>0</formula>
    </cfRule>
    <cfRule type="expression" dxfId="1863" priority="141">
      <formula>ISERROR(D112)</formula>
    </cfRule>
  </conditionalFormatting>
  <conditionalFormatting sqref="Y112:Y127 Q112:Q127">
    <cfRule type="cellIs" dxfId="1862" priority="140" operator="equal">
      <formula>0</formula>
    </cfRule>
  </conditionalFormatting>
  <conditionalFormatting sqref="Z128:AA135">
    <cfRule type="cellIs" dxfId="1861" priority="137" operator="equal">
      <formula>0</formula>
    </cfRule>
  </conditionalFormatting>
  <conditionalFormatting sqref="Z128:AA135">
    <cfRule type="expression" dxfId="1860" priority="138">
      <formula>ISERROR(Z128)</formula>
    </cfRule>
  </conditionalFormatting>
  <conditionalFormatting sqref="C128:C135">
    <cfRule type="cellIs" dxfId="1859" priority="135" operator="equal">
      <formula>0</formula>
    </cfRule>
    <cfRule type="expression" dxfId="1858" priority="136">
      <formula>ISERROR(C128)</formula>
    </cfRule>
  </conditionalFormatting>
  <conditionalFormatting sqref="Z136:AA143">
    <cfRule type="cellIs" dxfId="1857" priority="133" operator="equal">
      <formula>0</formula>
    </cfRule>
  </conditionalFormatting>
  <conditionalFormatting sqref="Z136:AA143">
    <cfRule type="expression" dxfId="1856" priority="134">
      <formula>ISERROR(Z136)</formula>
    </cfRule>
  </conditionalFormatting>
  <conditionalFormatting sqref="C136:C143">
    <cfRule type="cellIs" dxfId="1855" priority="131" operator="equal">
      <formula>0</formula>
    </cfRule>
    <cfRule type="expression" dxfId="1854" priority="132">
      <formula>ISERROR(C136)</formula>
    </cfRule>
  </conditionalFormatting>
  <conditionalFormatting sqref="AC128:AD135">
    <cfRule type="cellIs" dxfId="1853" priority="129" operator="equal">
      <formula>0</formula>
    </cfRule>
    <cfRule type="expression" dxfId="1852" priority="130">
      <formula>ISERROR(AC128)</formula>
    </cfRule>
  </conditionalFormatting>
  <conditionalFormatting sqref="AC136:AD143">
    <cfRule type="cellIs" dxfId="1851" priority="127" operator="equal">
      <formula>0</formula>
    </cfRule>
    <cfRule type="expression" dxfId="1850" priority="128">
      <formula>ISERROR(AC136)</formula>
    </cfRule>
  </conditionalFormatting>
  <conditionalFormatting sqref="AE128:AE135">
    <cfRule type="cellIs" dxfId="1849" priority="125" operator="equal">
      <formula>0</formula>
    </cfRule>
    <cfRule type="expression" dxfId="1848" priority="126">
      <formula>ISERROR(AE128)</formula>
    </cfRule>
  </conditionalFormatting>
  <conditionalFormatting sqref="AE136:AE143">
    <cfRule type="cellIs" dxfId="1847" priority="123" operator="equal">
      <formula>0</formula>
    </cfRule>
    <cfRule type="expression" dxfId="1846" priority="124">
      <formula>ISERROR(AE136)</formula>
    </cfRule>
  </conditionalFormatting>
  <conditionalFormatting sqref="AF128:AF135">
    <cfRule type="cellIs" dxfId="1845" priority="121" operator="equal">
      <formula>0</formula>
    </cfRule>
    <cfRule type="expression" dxfId="1844" priority="122">
      <formula>ISERROR(AF128)</formula>
    </cfRule>
  </conditionalFormatting>
  <conditionalFormatting sqref="AF136:AF143">
    <cfRule type="cellIs" dxfId="1843" priority="119" operator="equal">
      <formula>0</formula>
    </cfRule>
    <cfRule type="expression" dxfId="1842" priority="120">
      <formula>ISERROR(AF136)</formula>
    </cfRule>
  </conditionalFormatting>
  <conditionalFormatting sqref="D128:Q143 S128:Y143">
    <cfRule type="cellIs" dxfId="1841" priority="116" operator="equal">
      <formula>0</formula>
    </cfRule>
    <cfRule type="expression" dxfId="1840" priority="118">
      <formula>ISERROR(D128)</formula>
    </cfRule>
  </conditionalFormatting>
  <conditionalFormatting sqref="Y128:Y143 Q128:Q143">
    <cfRule type="cellIs" dxfId="1839" priority="117" operator="equal">
      <formula>0</formula>
    </cfRule>
  </conditionalFormatting>
  <conditionalFormatting sqref="Z144:AA151">
    <cfRule type="cellIs" dxfId="1838" priority="114" operator="equal">
      <formula>0</formula>
    </cfRule>
  </conditionalFormatting>
  <conditionalFormatting sqref="Z144:AA151">
    <cfRule type="expression" dxfId="1837" priority="115">
      <formula>ISERROR(Z144)</formula>
    </cfRule>
  </conditionalFormatting>
  <conditionalFormatting sqref="C144:C151">
    <cfRule type="cellIs" dxfId="1836" priority="112" operator="equal">
      <formula>0</formula>
    </cfRule>
    <cfRule type="expression" dxfId="1835" priority="113">
      <formula>ISERROR(C144)</formula>
    </cfRule>
  </conditionalFormatting>
  <conditionalFormatting sqref="Z152:AA159">
    <cfRule type="cellIs" dxfId="1834" priority="110" operator="equal">
      <formula>0</formula>
    </cfRule>
  </conditionalFormatting>
  <conditionalFormatting sqref="Z152:AA159">
    <cfRule type="expression" dxfId="1833" priority="111">
      <formula>ISERROR(Z152)</formula>
    </cfRule>
  </conditionalFormatting>
  <conditionalFormatting sqref="C152:C159">
    <cfRule type="cellIs" dxfId="1832" priority="108" operator="equal">
      <formula>0</formula>
    </cfRule>
    <cfRule type="expression" dxfId="1831" priority="109">
      <formula>ISERROR(C152)</formula>
    </cfRule>
  </conditionalFormatting>
  <conditionalFormatting sqref="AC144:AD151">
    <cfRule type="cellIs" dxfId="1830" priority="106" operator="equal">
      <formula>0</formula>
    </cfRule>
    <cfRule type="expression" dxfId="1829" priority="107">
      <formula>ISERROR(AC144)</formula>
    </cfRule>
  </conditionalFormatting>
  <conditionalFormatting sqref="AC152:AD159">
    <cfRule type="cellIs" dxfId="1828" priority="104" operator="equal">
      <formula>0</formula>
    </cfRule>
    <cfRule type="expression" dxfId="1827" priority="105">
      <formula>ISERROR(AC152)</formula>
    </cfRule>
  </conditionalFormatting>
  <conditionalFormatting sqref="AE144:AE151">
    <cfRule type="cellIs" dxfId="1826" priority="102" operator="equal">
      <formula>0</formula>
    </cfRule>
    <cfRule type="expression" dxfId="1825" priority="103">
      <formula>ISERROR(AE144)</formula>
    </cfRule>
  </conditionalFormatting>
  <conditionalFormatting sqref="AE152:AE159">
    <cfRule type="cellIs" dxfId="1824" priority="100" operator="equal">
      <formula>0</formula>
    </cfRule>
    <cfRule type="expression" dxfId="1823" priority="101">
      <formula>ISERROR(AE152)</formula>
    </cfRule>
  </conditionalFormatting>
  <conditionalFormatting sqref="AF144:AF151">
    <cfRule type="cellIs" dxfId="1822" priority="98" operator="equal">
      <formula>0</formula>
    </cfRule>
    <cfRule type="expression" dxfId="1821" priority="99">
      <formula>ISERROR(AF144)</formula>
    </cfRule>
  </conditionalFormatting>
  <conditionalFormatting sqref="AF152:AF159">
    <cfRule type="cellIs" dxfId="1820" priority="96" operator="equal">
      <formula>0</formula>
    </cfRule>
    <cfRule type="expression" dxfId="1819" priority="97">
      <formula>ISERROR(AF152)</formula>
    </cfRule>
  </conditionalFormatting>
  <conditionalFormatting sqref="D144:Q159 S144:Y159">
    <cfRule type="cellIs" dxfId="1818" priority="93" operator="equal">
      <formula>0</formula>
    </cfRule>
    <cfRule type="expression" dxfId="1817" priority="95">
      <formula>ISERROR(D144)</formula>
    </cfRule>
  </conditionalFormatting>
  <conditionalFormatting sqref="Y144:Y159 Q144:Q159">
    <cfRule type="cellIs" dxfId="1816" priority="94" operator="equal">
      <formula>0</formula>
    </cfRule>
  </conditionalFormatting>
  <conditionalFormatting sqref="Z160:AA167">
    <cfRule type="cellIs" dxfId="1815" priority="91" operator="equal">
      <formula>0</formula>
    </cfRule>
  </conditionalFormatting>
  <conditionalFormatting sqref="Z160:AA167">
    <cfRule type="expression" dxfId="1814" priority="92">
      <formula>ISERROR(Z160)</formula>
    </cfRule>
  </conditionalFormatting>
  <conditionalFormatting sqref="C160:C167">
    <cfRule type="cellIs" dxfId="1813" priority="89" operator="equal">
      <formula>0</formula>
    </cfRule>
    <cfRule type="expression" dxfId="1812" priority="90">
      <formula>ISERROR(C160)</formula>
    </cfRule>
  </conditionalFormatting>
  <conditionalFormatting sqref="AC160:AD167">
    <cfRule type="cellIs" dxfId="1811" priority="83" operator="equal">
      <formula>0</formula>
    </cfRule>
    <cfRule type="expression" dxfId="1810" priority="84">
      <formula>ISERROR(AC160)</formula>
    </cfRule>
  </conditionalFormatting>
  <conditionalFormatting sqref="AE160:AE167">
    <cfRule type="cellIs" dxfId="1809" priority="79" operator="equal">
      <formula>0</formula>
    </cfRule>
    <cfRule type="expression" dxfId="1808" priority="80">
      <formula>ISERROR(AE160)</formula>
    </cfRule>
  </conditionalFormatting>
  <conditionalFormatting sqref="AF160:AF167">
    <cfRule type="cellIs" dxfId="1807" priority="75" operator="equal">
      <formula>0</formula>
    </cfRule>
    <cfRule type="expression" dxfId="1806" priority="76">
      <formula>ISERROR(AF160)</formula>
    </cfRule>
  </conditionalFormatting>
  <conditionalFormatting sqref="D160:Q167 S160:Y167">
    <cfRule type="cellIs" dxfId="1805" priority="70" operator="equal">
      <formula>0</formula>
    </cfRule>
    <cfRule type="expression" dxfId="1804" priority="72">
      <formula>ISERROR(D160)</formula>
    </cfRule>
  </conditionalFormatting>
  <conditionalFormatting sqref="Y160:Y167 Q160:Q167">
    <cfRule type="cellIs" dxfId="1803" priority="71" operator="equal">
      <formula>0</formula>
    </cfRule>
  </conditionalFormatting>
  <hyperlinks>
    <hyperlink ref="A1:B7" location="all!X208" display="SHOW TOTAL"/>
    <hyperlink ref="Y168" location="all!A1" display="all!A1"/>
    <hyperlink ref="A1" location="all!y104" display="SHOW TOTAL"/>
    <hyperlink ref="B1" location="all!y104" display="all!y104"/>
    <hyperlink ref="A2" location="all!y104" display="all!y104"/>
    <hyperlink ref="B2" location="all!y104" display="all!y104"/>
    <hyperlink ref="A3" location="all!y104" display="all!y104"/>
    <hyperlink ref="B3" location="all!y104" display="all!y104"/>
    <hyperlink ref="A4" location="all!y104" display="all!y104"/>
    <hyperlink ref="B4" location="all!y104" display="all!y104"/>
    <hyperlink ref="A5" location="all!y104" display="all!y104"/>
    <hyperlink ref="B5" location="all!y104" display="all!y104"/>
    <hyperlink ref="A6" location="all!y104" display="all!y104"/>
    <hyperlink ref="B6" location="all!y104" display="all!y104"/>
    <hyperlink ref="A7" location="all!y104" display="all!y104"/>
    <hyperlink ref="B7" location="all!y104" display="all!y104"/>
  </hyperlinks>
  <printOptions horizontalCentered="1" verticalCentered="1"/>
  <pageMargins left="0.5" right="0.5" top="0.5" bottom="0.5" header="0" footer="0"/>
  <pageSetup paperSize="5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27"/>
  <sheetViews>
    <sheetView topLeftCell="E1" zoomScale="150" zoomScaleNormal="150" zoomScalePageLayoutView="150" workbookViewId="0">
      <selection activeCell="W3" sqref="W3"/>
    </sheetView>
  </sheetViews>
  <sheetFormatPr defaultColWidth="8.81640625" defaultRowHeight="20" customHeight="1"/>
  <cols>
    <col min="1" max="1" width="1.6328125" style="71" customWidth="1"/>
    <col min="2" max="2" width="6.1796875" style="71" customWidth="1"/>
    <col min="3" max="3" width="8.36328125" style="71" customWidth="1"/>
    <col min="4" max="4" width="7.1796875" style="71" customWidth="1"/>
    <col min="5" max="6" width="8.36328125" style="71" customWidth="1"/>
    <col min="7" max="7" width="6.1796875" style="71" customWidth="1"/>
    <col min="8" max="10" width="8.36328125" style="71" customWidth="1"/>
    <col min="11" max="11" width="1.6328125" style="71" customWidth="1"/>
    <col min="12" max="12" width="2.453125" style="71" customWidth="1"/>
    <col min="13" max="13" width="2.81640625" style="71" customWidth="1"/>
    <col min="14" max="14" width="1.6328125" style="71" customWidth="1"/>
    <col min="15" max="15" width="5.81640625" style="71" customWidth="1"/>
    <col min="16" max="22" width="8.36328125" style="71" customWidth="1"/>
    <col min="23" max="23" width="7.36328125" style="71" customWidth="1"/>
    <col min="24" max="24" width="1.6328125" style="71" customWidth="1"/>
    <col min="25" max="16384" width="8.81640625" style="71"/>
  </cols>
  <sheetData>
    <row r="1" spans="1:24" ht="19" customHeight="1">
      <c r="A1" s="204"/>
      <c r="B1" s="187" t="s">
        <v>34</v>
      </c>
      <c r="C1" s="187"/>
      <c r="D1" s="187"/>
      <c r="E1" s="187"/>
      <c r="F1" s="188"/>
      <c r="G1" s="187" t="s">
        <v>35</v>
      </c>
      <c r="H1" s="187"/>
      <c r="I1" s="187"/>
      <c r="J1" s="187"/>
      <c r="K1" s="212"/>
      <c r="L1" s="183"/>
      <c r="M1" s="180"/>
      <c r="N1" s="215"/>
      <c r="O1" s="209" t="s">
        <v>40</v>
      </c>
      <c r="P1" s="209"/>
      <c r="Q1" s="187" t="s">
        <v>43</v>
      </c>
      <c r="R1" s="187"/>
      <c r="S1" s="187"/>
      <c r="T1" s="187"/>
      <c r="U1" s="179"/>
      <c r="V1" s="179"/>
      <c r="W1" s="179"/>
      <c r="X1" s="201"/>
    </row>
    <row r="2" spans="1:24" ht="19" customHeight="1">
      <c r="A2" s="205"/>
      <c r="B2" s="57" t="s">
        <v>75</v>
      </c>
      <c r="C2" s="67"/>
      <c r="D2" s="57" t="s">
        <v>104</v>
      </c>
      <c r="E2" s="189"/>
      <c r="F2" s="189"/>
      <c r="G2" s="170" t="s">
        <v>114</v>
      </c>
      <c r="H2" s="170"/>
      <c r="I2" s="170"/>
      <c r="J2" s="170"/>
      <c r="K2" s="213"/>
      <c r="L2" s="184"/>
      <c r="M2" s="181"/>
      <c r="N2" s="216"/>
      <c r="O2" s="178"/>
      <c r="P2" s="178"/>
      <c r="Q2" s="177" t="s">
        <v>42</v>
      </c>
      <c r="R2" s="177"/>
      <c r="S2" s="177"/>
      <c r="T2" s="177"/>
      <c r="U2" s="178"/>
      <c r="V2" s="178"/>
      <c r="W2" s="178"/>
      <c r="X2" s="202"/>
    </row>
    <row r="3" spans="1:24" ht="19" customHeight="1">
      <c r="A3" s="205"/>
      <c r="B3" s="170" t="s">
        <v>105</v>
      </c>
      <c r="C3" s="170"/>
      <c r="D3" s="170"/>
      <c r="E3" s="190"/>
      <c r="F3" s="190"/>
      <c r="G3" s="170" t="s">
        <v>122</v>
      </c>
      <c r="H3" s="170"/>
      <c r="I3" s="170"/>
      <c r="J3" s="170"/>
      <c r="K3" s="213"/>
      <c r="L3" s="184"/>
      <c r="M3" s="181"/>
      <c r="N3" s="216"/>
      <c r="O3" s="60" t="s">
        <v>44</v>
      </c>
      <c r="P3" s="64" t="s">
        <v>94</v>
      </c>
      <c r="Q3" s="178"/>
      <c r="R3" s="178"/>
      <c r="S3" s="178"/>
      <c r="T3" s="178"/>
      <c r="U3" s="170" t="s">
        <v>45</v>
      </c>
      <c r="V3" s="170"/>
      <c r="W3" s="65" t="s">
        <v>130</v>
      </c>
      <c r="X3" s="202"/>
    </row>
    <row r="4" spans="1:24" ht="19" customHeight="1">
      <c r="A4" s="205"/>
      <c r="B4" s="170" t="s">
        <v>76</v>
      </c>
      <c r="C4" s="170"/>
      <c r="D4" s="170"/>
      <c r="E4" s="190"/>
      <c r="F4" s="190"/>
      <c r="G4" s="191" t="s">
        <v>131</v>
      </c>
      <c r="H4" s="170"/>
      <c r="I4" s="170"/>
      <c r="J4" s="170"/>
      <c r="K4" s="213"/>
      <c r="L4" s="184"/>
      <c r="M4" s="181"/>
      <c r="N4" s="216"/>
      <c r="O4" s="60" t="s">
        <v>8</v>
      </c>
      <c r="P4" s="64" t="s">
        <v>94</v>
      </c>
      <c r="Q4" s="178"/>
      <c r="R4" s="178"/>
      <c r="S4" s="178"/>
      <c r="T4" s="178"/>
      <c r="U4" s="170" t="s">
        <v>100</v>
      </c>
      <c r="V4" s="170"/>
      <c r="W4" s="65" t="s">
        <v>94</v>
      </c>
      <c r="X4" s="202"/>
    </row>
    <row r="5" spans="1:24" ht="19" customHeight="1">
      <c r="A5" s="205"/>
      <c r="B5" s="170" t="s">
        <v>77</v>
      </c>
      <c r="C5" s="170"/>
      <c r="D5" s="170"/>
      <c r="E5" s="63" t="s">
        <v>84</v>
      </c>
      <c r="F5" s="63" t="s">
        <v>84</v>
      </c>
      <c r="G5" s="192" t="s">
        <v>132</v>
      </c>
      <c r="H5" s="170"/>
      <c r="I5" s="170"/>
      <c r="J5" s="170"/>
      <c r="K5" s="213"/>
      <c r="L5" s="184"/>
      <c r="M5" s="181"/>
      <c r="N5" s="216"/>
      <c r="O5" s="178"/>
      <c r="P5" s="178"/>
      <c r="Q5" s="177" t="s">
        <v>21</v>
      </c>
      <c r="R5" s="177"/>
      <c r="S5" s="177"/>
      <c r="T5" s="177"/>
      <c r="U5" s="58"/>
      <c r="V5" s="58"/>
      <c r="W5" s="57"/>
      <c r="X5" s="202"/>
    </row>
    <row r="6" spans="1:24" ht="19" customHeight="1">
      <c r="A6" s="205"/>
      <c r="B6" s="193" t="s">
        <v>36</v>
      </c>
      <c r="C6" s="193"/>
      <c r="D6" s="193"/>
      <c r="E6" s="61" t="str">
        <f>IF(OR(E2=0,E4=0),"",E2-E4)</f>
        <v/>
      </c>
      <c r="F6" s="61" t="str">
        <f>IF(OR(F2=0,F4=0),"",F2-F4)</f>
        <v/>
      </c>
      <c r="G6" s="194"/>
      <c r="H6" s="194"/>
      <c r="I6" s="174" t="s">
        <v>37</v>
      </c>
      <c r="J6" s="174"/>
      <c r="K6" s="213"/>
      <c r="L6" s="184"/>
      <c r="M6" s="181"/>
      <c r="N6" s="216"/>
      <c r="O6" s="170" t="s">
        <v>123</v>
      </c>
      <c r="P6" s="170"/>
      <c r="Q6" s="170"/>
      <c r="R6" s="170"/>
      <c r="S6" s="170"/>
      <c r="T6" s="170"/>
      <c r="U6" s="170"/>
      <c r="V6" s="170"/>
      <c r="W6" s="170"/>
      <c r="X6" s="202"/>
    </row>
    <row r="7" spans="1:24" ht="19" customHeight="1">
      <c r="A7" s="205"/>
      <c r="B7" s="178"/>
      <c r="C7" s="178"/>
      <c r="D7" s="178"/>
      <c r="E7" s="178"/>
      <c r="F7" s="58"/>
      <c r="G7" s="178"/>
      <c r="H7" s="178"/>
      <c r="I7" s="178"/>
      <c r="J7" s="178"/>
      <c r="K7" s="213"/>
      <c r="L7" s="184"/>
      <c r="M7" s="181"/>
      <c r="N7" s="216"/>
      <c r="O7" s="170" t="s">
        <v>116</v>
      </c>
      <c r="P7" s="170"/>
      <c r="Q7" s="170"/>
      <c r="R7" s="170"/>
      <c r="S7" s="170"/>
      <c r="T7" s="170"/>
      <c r="U7" s="170"/>
      <c r="V7" s="170"/>
      <c r="W7" s="170"/>
      <c r="X7" s="202"/>
    </row>
    <row r="8" spans="1:24" ht="19" customHeight="1">
      <c r="A8" s="205"/>
      <c r="B8" s="177" t="s">
        <v>32</v>
      </c>
      <c r="C8" s="177"/>
      <c r="D8" s="177"/>
      <c r="E8" s="177"/>
      <c r="F8" s="177"/>
      <c r="G8" s="177"/>
      <c r="H8" s="177"/>
      <c r="I8" s="177"/>
      <c r="J8" s="177"/>
      <c r="K8" s="213"/>
      <c r="L8" s="184"/>
      <c r="M8" s="181"/>
      <c r="N8" s="216"/>
      <c r="O8" s="170" t="s">
        <v>117</v>
      </c>
      <c r="P8" s="170"/>
      <c r="Q8" s="170"/>
      <c r="R8" s="170"/>
      <c r="S8" s="170"/>
      <c r="T8" s="170"/>
      <c r="U8" s="170"/>
      <c r="V8" s="170"/>
      <c r="W8" s="170"/>
      <c r="X8" s="202"/>
    </row>
    <row r="9" spans="1:24" ht="19" customHeight="1">
      <c r="A9" s="205"/>
      <c r="B9" s="57" t="s">
        <v>134</v>
      </c>
      <c r="C9" s="66" t="s">
        <v>94</v>
      </c>
      <c r="D9" s="57" t="s">
        <v>101</v>
      </c>
      <c r="E9" s="197" t="s">
        <v>126</v>
      </c>
      <c r="F9" s="197"/>
      <c r="G9" s="197"/>
      <c r="H9" s="197"/>
      <c r="I9" s="197"/>
      <c r="J9" s="197"/>
      <c r="K9" s="213"/>
      <c r="L9" s="184"/>
      <c r="M9" s="181"/>
      <c r="N9" s="216"/>
      <c r="O9" s="170" t="s">
        <v>118</v>
      </c>
      <c r="P9" s="170"/>
      <c r="Q9" s="170"/>
      <c r="R9" s="170"/>
      <c r="S9" s="170"/>
      <c r="T9" s="170"/>
      <c r="U9" s="170"/>
      <c r="V9" s="170"/>
      <c r="W9" s="170"/>
      <c r="X9" s="202"/>
    </row>
    <row r="10" spans="1:24" ht="19" customHeight="1">
      <c r="A10" s="205"/>
      <c r="B10" s="198" t="s">
        <v>102</v>
      </c>
      <c r="C10" s="198"/>
      <c r="D10" s="198"/>
      <c r="E10" s="198"/>
      <c r="F10" s="198"/>
      <c r="G10" s="198"/>
      <c r="H10" s="198"/>
      <c r="I10" s="198"/>
      <c r="J10" s="198"/>
      <c r="K10" s="213"/>
      <c r="L10" s="184"/>
      <c r="M10" s="181"/>
      <c r="N10" s="216"/>
      <c r="O10" s="170" t="s">
        <v>119</v>
      </c>
      <c r="P10" s="170"/>
      <c r="Q10" s="170"/>
      <c r="R10" s="170"/>
      <c r="S10" s="170"/>
      <c r="T10" s="170"/>
      <c r="U10" s="170"/>
      <c r="V10" s="170"/>
      <c r="W10" s="170"/>
      <c r="X10" s="202"/>
    </row>
    <row r="11" spans="1:24" ht="19" customHeight="1">
      <c r="A11" s="205"/>
      <c r="B11" s="186"/>
      <c r="C11" s="186"/>
      <c r="D11" s="186"/>
      <c r="E11" s="186"/>
      <c r="F11" s="186"/>
      <c r="G11" s="186"/>
      <c r="H11" s="186"/>
      <c r="I11" s="186"/>
      <c r="J11" s="186"/>
      <c r="K11" s="213"/>
      <c r="L11" s="184"/>
      <c r="M11" s="181"/>
      <c r="N11" s="216"/>
      <c r="O11" s="170" t="s">
        <v>120</v>
      </c>
      <c r="P11" s="170"/>
      <c r="Q11" s="170"/>
      <c r="R11" s="170"/>
      <c r="S11" s="170"/>
      <c r="T11" s="170"/>
      <c r="U11" s="170"/>
      <c r="V11" s="170"/>
      <c r="W11" s="170"/>
      <c r="X11" s="202"/>
    </row>
    <row r="12" spans="1:24" ht="19" customHeight="1">
      <c r="A12" s="205"/>
      <c r="B12" s="59" t="s">
        <v>8</v>
      </c>
      <c r="C12" s="173" t="s">
        <v>106</v>
      </c>
      <c r="D12" s="173"/>
      <c r="E12" s="174" t="s">
        <v>103</v>
      </c>
      <c r="F12" s="174"/>
      <c r="G12" s="174"/>
      <c r="H12" s="174" t="s">
        <v>133</v>
      </c>
      <c r="I12" s="174"/>
      <c r="J12" s="174"/>
      <c r="K12" s="213"/>
      <c r="L12" s="184"/>
      <c r="M12" s="181"/>
      <c r="N12" s="216"/>
      <c r="O12" s="170" t="s">
        <v>121</v>
      </c>
      <c r="P12" s="170"/>
      <c r="Q12" s="170"/>
      <c r="R12" s="170"/>
      <c r="S12" s="170"/>
      <c r="T12" s="170"/>
      <c r="U12" s="170"/>
      <c r="V12" s="170"/>
      <c r="W12" s="170"/>
      <c r="X12" s="202"/>
    </row>
    <row r="13" spans="1:24" ht="19" customHeight="1">
      <c r="A13" s="205"/>
      <c r="B13" s="177" t="s">
        <v>31</v>
      </c>
      <c r="C13" s="177"/>
      <c r="D13" s="177"/>
      <c r="E13" s="177"/>
      <c r="F13" s="177"/>
      <c r="G13" s="177"/>
      <c r="H13" s="177"/>
      <c r="I13" s="177"/>
      <c r="J13" s="177"/>
      <c r="K13" s="213"/>
      <c r="L13" s="184"/>
      <c r="M13" s="181"/>
      <c r="N13" s="216"/>
      <c r="O13" s="170" t="s">
        <v>115</v>
      </c>
      <c r="P13" s="170"/>
      <c r="Q13" s="170"/>
      <c r="R13" s="170"/>
      <c r="S13" s="170"/>
      <c r="T13" s="170"/>
      <c r="U13" s="170"/>
      <c r="V13" s="170"/>
      <c r="W13" s="170"/>
      <c r="X13" s="202"/>
    </row>
    <row r="14" spans="1:24" ht="19" customHeight="1">
      <c r="A14" s="205"/>
      <c r="B14" s="170" t="s">
        <v>107</v>
      </c>
      <c r="C14" s="170"/>
      <c r="D14" s="170"/>
      <c r="E14" s="170"/>
      <c r="F14" s="170"/>
      <c r="G14" s="170"/>
      <c r="H14" s="170"/>
      <c r="I14" s="170"/>
      <c r="J14" s="170"/>
      <c r="K14" s="213"/>
      <c r="L14" s="184"/>
      <c r="M14" s="181"/>
      <c r="N14" s="216"/>
      <c r="O14" s="170" t="s">
        <v>41</v>
      </c>
      <c r="P14" s="170"/>
      <c r="Q14" s="170"/>
      <c r="R14" s="170"/>
      <c r="S14" s="170"/>
      <c r="T14" s="170"/>
      <c r="U14" s="170"/>
      <c r="V14" s="170"/>
      <c r="W14" s="170"/>
      <c r="X14" s="202"/>
    </row>
    <row r="15" spans="1:24" ht="19" customHeight="1">
      <c r="A15" s="205"/>
      <c r="B15" s="57" t="s">
        <v>108</v>
      </c>
      <c r="C15" s="57" t="s">
        <v>134</v>
      </c>
      <c r="D15" s="66" t="s">
        <v>94</v>
      </c>
      <c r="E15" s="57" t="s">
        <v>135</v>
      </c>
      <c r="F15" s="175" t="s">
        <v>66</v>
      </c>
      <c r="G15" s="175"/>
      <c r="H15" s="175"/>
      <c r="I15" s="170" t="s">
        <v>109</v>
      </c>
      <c r="J15" s="170"/>
      <c r="K15" s="213"/>
      <c r="L15" s="184"/>
      <c r="M15" s="181"/>
      <c r="N15" s="216"/>
      <c r="O15" s="170" t="s">
        <v>46</v>
      </c>
      <c r="P15" s="170"/>
      <c r="Q15" s="170"/>
      <c r="R15" s="170"/>
      <c r="S15" s="170"/>
      <c r="T15" s="170"/>
      <c r="U15" s="170"/>
      <c r="V15" s="170"/>
      <c r="W15" s="170"/>
      <c r="X15" s="202"/>
    </row>
    <row r="16" spans="1:24" ht="19" customHeight="1">
      <c r="A16" s="205"/>
      <c r="B16" s="186"/>
      <c r="C16" s="186"/>
      <c r="D16" s="186"/>
      <c r="E16" s="186"/>
      <c r="F16" s="186"/>
      <c r="G16" s="186"/>
      <c r="H16" s="186"/>
      <c r="I16" s="186"/>
      <c r="J16" s="186"/>
      <c r="K16" s="213"/>
      <c r="L16" s="184"/>
      <c r="M16" s="181"/>
      <c r="N16" s="216"/>
      <c r="O16" s="170" t="s">
        <v>47</v>
      </c>
      <c r="P16" s="170"/>
      <c r="Q16" s="170"/>
      <c r="R16" s="170"/>
      <c r="S16" s="170"/>
      <c r="T16" s="170"/>
      <c r="U16" s="170"/>
      <c r="V16" s="170"/>
      <c r="W16" s="170"/>
      <c r="X16" s="202"/>
    </row>
    <row r="17" spans="1:24" ht="19" customHeight="1">
      <c r="A17" s="205"/>
      <c r="B17" s="186"/>
      <c r="C17" s="186"/>
      <c r="D17" s="186"/>
      <c r="E17" s="186"/>
      <c r="F17" s="186"/>
      <c r="G17" s="186"/>
      <c r="H17" s="186"/>
      <c r="I17" s="186"/>
      <c r="J17" s="186"/>
      <c r="K17" s="213"/>
      <c r="L17" s="184"/>
      <c r="M17" s="181"/>
      <c r="N17" s="216"/>
      <c r="O17" s="170" t="s">
        <v>124</v>
      </c>
      <c r="P17" s="170"/>
      <c r="Q17" s="170"/>
      <c r="R17" s="170"/>
      <c r="S17" s="170"/>
      <c r="T17" s="170"/>
      <c r="U17" s="170"/>
      <c r="V17" s="170"/>
      <c r="W17" s="170"/>
      <c r="X17" s="202"/>
    </row>
    <row r="18" spans="1:24" ht="19" customHeight="1">
      <c r="A18" s="205"/>
      <c r="B18" s="178"/>
      <c r="C18" s="178"/>
      <c r="D18" s="178"/>
      <c r="E18" s="178"/>
      <c r="F18" s="178"/>
      <c r="G18" s="178"/>
      <c r="H18" s="177" t="s">
        <v>33</v>
      </c>
      <c r="I18" s="177"/>
      <c r="J18" s="177"/>
      <c r="K18" s="213"/>
      <c r="L18" s="184"/>
      <c r="M18" s="181"/>
      <c r="N18" s="216"/>
      <c r="O18" s="208" t="s">
        <v>125</v>
      </c>
      <c r="P18" s="208" t="s">
        <v>22</v>
      </c>
      <c r="Q18" s="208"/>
      <c r="R18" s="208"/>
      <c r="S18" s="208"/>
      <c r="T18" s="208"/>
      <c r="U18" s="208"/>
      <c r="V18" s="208"/>
      <c r="W18" s="208"/>
      <c r="X18" s="202"/>
    </row>
    <row r="19" spans="1:24" ht="19" customHeight="1">
      <c r="A19" s="205"/>
      <c r="B19" s="176" t="s">
        <v>110</v>
      </c>
      <c r="C19" s="176"/>
      <c r="D19" s="176"/>
      <c r="E19" s="176"/>
      <c r="F19" s="176"/>
      <c r="G19" s="176"/>
      <c r="H19" s="58" t="s">
        <v>8</v>
      </c>
      <c r="I19" s="196" t="s">
        <v>94</v>
      </c>
      <c r="J19" s="196"/>
      <c r="K19" s="213"/>
      <c r="L19" s="184"/>
      <c r="M19" s="181"/>
      <c r="N19" s="216"/>
      <c r="O19" s="199" t="s">
        <v>24</v>
      </c>
      <c r="P19" s="199"/>
      <c r="Q19" s="200"/>
      <c r="R19" s="199" t="s">
        <v>23</v>
      </c>
      <c r="S19" s="199"/>
      <c r="T19" s="199"/>
      <c r="U19" s="199"/>
      <c r="V19" s="199"/>
      <c r="W19" s="199"/>
      <c r="X19" s="202"/>
    </row>
    <row r="20" spans="1:24" ht="19" customHeight="1">
      <c r="A20" s="205"/>
      <c r="B20" s="176" t="s">
        <v>111</v>
      </c>
      <c r="C20" s="176"/>
      <c r="D20" s="176"/>
      <c r="E20" s="176"/>
      <c r="F20" s="176"/>
      <c r="G20" s="58" t="s">
        <v>71</v>
      </c>
      <c r="H20" s="196" t="s">
        <v>94</v>
      </c>
      <c r="I20" s="196"/>
      <c r="J20" s="196"/>
      <c r="K20" s="213"/>
      <c r="L20" s="184"/>
      <c r="M20" s="181"/>
      <c r="N20" s="216"/>
      <c r="O20" s="178"/>
      <c r="P20" s="178"/>
      <c r="Q20" s="211"/>
      <c r="R20" s="178"/>
      <c r="S20" s="178"/>
      <c r="T20" s="178"/>
      <c r="U20" s="178"/>
      <c r="V20" s="178"/>
      <c r="W20" s="178"/>
      <c r="X20" s="202"/>
    </row>
    <row r="21" spans="1:24" ht="19" customHeight="1">
      <c r="A21" s="205"/>
      <c r="B21" s="195"/>
      <c r="C21" s="195"/>
      <c r="D21" s="195"/>
      <c r="E21" s="195"/>
      <c r="F21" s="195"/>
      <c r="G21" s="195"/>
      <c r="H21" s="195"/>
      <c r="I21" s="195"/>
      <c r="J21" s="195"/>
      <c r="K21" s="213"/>
      <c r="L21" s="184"/>
      <c r="M21" s="181"/>
      <c r="N21" s="216"/>
      <c r="O21" s="178"/>
      <c r="P21" s="178"/>
      <c r="Q21" s="211"/>
      <c r="R21" s="60" t="s">
        <v>70</v>
      </c>
      <c r="S21" s="207" t="s">
        <v>141</v>
      </c>
      <c r="T21" s="207"/>
      <c r="U21" s="207"/>
      <c r="V21" s="207"/>
      <c r="W21" s="207"/>
      <c r="X21" s="202"/>
    </row>
    <row r="22" spans="1:24" ht="19" customHeight="1">
      <c r="A22" s="205"/>
      <c r="B22" s="172" t="s">
        <v>28</v>
      </c>
      <c r="C22" s="172"/>
      <c r="D22" s="172" t="s">
        <v>29</v>
      </c>
      <c r="E22" s="172"/>
      <c r="F22" s="172"/>
      <c r="G22" s="172" t="s">
        <v>112</v>
      </c>
      <c r="H22" s="172"/>
      <c r="I22" s="172"/>
      <c r="J22" s="172"/>
      <c r="K22" s="213"/>
      <c r="L22" s="184"/>
      <c r="M22" s="181"/>
      <c r="N22" s="216"/>
      <c r="O22" s="178"/>
      <c r="P22" s="178"/>
      <c r="Q22" s="211"/>
      <c r="R22" s="210" t="s">
        <v>139</v>
      </c>
      <c r="S22" s="170"/>
      <c r="T22" s="170"/>
      <c r="U22" s="170"/>
      <c r="V22" s="170"/>
      <c r="W22" s="170"/>
      <c r="X22" s="202"/>
    </row>
    <row r="23" spans="1:24" ht="19" customHeight="1">
      <c r="A23" s="205"/>
      <c r="B23" s="57" t="s">
        <v>67</v>
      </c>
      <c r="C23" s="66" t="s">
        <v>94</v>
      </c>
      <c r="D23" s="57" t="s">
        <v>68</v>
      </c>
      <c r="E23" s="171" t="s">
        <v>138</v>
      </c>
      <c r="F23" s="171"/>
      <c r="G23" s="186"/>
      <c r="H23" s="186"/>
      <c r="I23" s="186"/>
      <c r="J23" s="186"/>
      <c r="K23" s="213"/>
      <c r="L23" s="184"/>
      <c r="M23" s="181"/>
      <c r="N23" s="216"/>
      <c r="O23" s="178"/>
      <c r="P23" s="178"/>
      <c r="Q23" s="211"/>
      <c r="R23" s="60" t="s">
        <v>70</v>
      </c>
      <c r="S23" s="207" t="s">
        <v>142</v>
      </c>
      <c r="T23" s="207"/>
      <c r="U23" s="207"/>
      <c r="V23" s="207"/>
      <c r="W23" s="207"/>
      <c r="X23" s="202"/>
    </row>
    <row r="24" spans="1:24" ht="19" customHeight="1">
      <c r="A24" s="205"/>
      <c r="B24" s="170" t="s">
        <v>137</v>
      </c>
      <c r="C24" s="170"/>
      <c r="D24" s="178" t="s">
        <v>69</v>
      </c>
      <c r="E24" s="178"/>
      <c r="F24" s="178"/>
      <c r="G24" s="60" t="s">
        <v>128</v>
      </c>
      <c r="H24" s="66" t="s">
        <v>94</v>
      </c>
      <c r="I24" s="57" t="s">
        <v>134</v>
      </c>
      <c r="J24" s="66" t="s">
        <v>94</v>
      </c>
      <c r="K24" s="213"/>
      <c r="L24" s="184"/>
      <c r="M24" s="181"/>
      <c r="N24" s="216"/>
      <c r="O24" s="178"/>
      <c r="P24" s="178"/>
      <c r="Q24" s="211"/>
      <c r="R24" s="210" t="s">
        <v>140</v>
      </c>
      <c r="S24" s="170"/>
      <c r="T24" s="170"/>
      <c r="U24" s="170"/>
      <c r="V24" s="170"/>
      <c r="W24" s="170"/>
      <c r="X24" s="202"/>
    </row>
    <row r="25" spans="1:24" ht="19" customHeight="1">
      <c r="A25" s="205"/>
      <c r="B25" s="170" t="s">
        <v>136</v>
      </c>
      <c r="C25" s="170"/>
      <c r="D25" s="178"/>
      <c r="E25" s="178"/>
      <c r="F25" s="178"/>
      <c r="G25" s="62" t="s">
        <v>127</v>
      </c>
      <c r="H25" s="171" t="s">
        <v>129</v>
      </c>
      <c r="I25" s="171"/>
      <c r="J25" s="171"/>
      <c r="K25" s="213"/>
      <c r="L25" s="184"/>
      <c r="M25" s="181"/>
      <c r="N25" s="216"/>
      <c r="O25" s="178"/>
      <c r="P25" s="178"/>
      <c r="Q25" s="211"/>
      <c r="R25" s="170" t="s">
        <v>74</v>
      </c>
      <c r="S25" s="170"/>
      <c r="T25" s="207" t="s">
        <v>143</v>
      </c>
      <c r="U25" s="207"/>
      <c r="V25" s="207"/>
      <c r="W25" s="207"/>
      <c r="X25" s="202"/>
    </row>
    <row r="26" spans="1:24" ht="19" customHeight="1">
      <c r="A26" s="205"/>
      <c r="B26" s="186"/>
      <c r="C26" s="186"/>
      <c r="D26" s="178"/>
      <c r="E26" s="178"/>
      <c r="F26" s="178"/>
      <c r="G26" s="170" t="s">
        <v>113</v>
      </c>
      <c r="H26" s="170"/>
      <c r="I26" s="170"/>
      <c r="J26" s="170"/>
      <c r="K26" s="213"/>
      <c r="L26" s="184"/>
      <c r="M26" s="181"/>
      <c r="N26" s="216"/>
      <c r="O26" s="178"/>
      <c r="P26" s="178"/>
      <c r="Q26" s="211"/>
      <c r="R26" s="218" t="s">
        <v>144</v>
      </c>
      <c r="S26" s="207"/>
      <c r="T26" s="207"/>
      <c r="U26" s="207"/>
      <c r="V26" s="207"/>
      <c r="W26" s="207"/>
      <c r="X26" s="202"/>
    </row>
    <row r="27" spans="1:24" ht="19" customHeight="1" thickBot="1">
      <c r="A27" s="206"/>
      <c r="B27" s="169" t="s">
        <v>30</v>
      </c>
      <c r="C27" s="169"/>
      <c r="D27" s="169" t="s">
        <v>30</v>
      </c>
      <c r="E27" s="169"/>
      <c r="F27" s="169"/>
      <c r="G27" s="169" t="s">
        <v>73</v>
      </c>
      <c r="H27" s="169"/>
      <c r="I27" s="169" t="s">
        <v>72</v>
      </c>
      <c r="J27" s="169"/>
      <c r="K27" s="214"/>
      <c r="L27" s="185"/>
      <c r="M27" s="182"/>
      <c r="N27" s="217"/>
      <c r="O27" s="169" t="s">
        <v>25</v>
      </c>
      <c r="P27" s="169"/>
      <c r="Q27" s="169"/>
      <c r="R27" s="169" t="s">
        <v>26</v>
      </c>
      <c r="S27" s="169"/>
      <c r="T27" s="169"/>
      <c r="U27" s="169" t="s">
        <v>27</v>
      </c>
      <c r="V27" s="169"/>
      <c r="W27" s="169"/>
      <c r="X27" s="203"/>
    </row>
  </sheetData>
  <sheetProtection formatCells="0" formatColumns="0" formatRows="0"/>
  <mergeCells count="97">
    <mergeCell ref="B25:C25"/>
    <mergeCell ref="B26:C26"/>
    <mergeCell ref="R24:W24"/>
    <mergeCell ref="O20:Q26"/>
    <mergeCell ref="U27:W27"/>
    <mergeCell ref="R27:T27"/>
    <mergeCell ref="K1:K27"/>
    <mergeCell ref="N1:N27"/>
    <mergeCell ref="G23:J23"/>
    <mergeCell ref="E12:G12"/>
    <mergeCell ref="B18:G18"/>
    <mergeCell ref="B20:F20"/>
    <mergeCell ref="H20:J20"/>
    <mergeCell ref="R22:W22"/>
    <mergeCell ref="R20:W20"/>
    <mergeCell ref="R26:W26"/>
    <mergeCell ref="X1:X27"/>
    <mergeCell ref="A1:A27"/>
    <mergeCell ref="R19:W19"/>
    <mergeCell ref="R25:S25"/>
    <mergeCell ref="S21:W21"/>
    <mergeCell ref="S23:W23"/>
    <mergeCell ref="T25:W25"/>
    <mergeCell ref="O13:W13"/>
    <mergeCell ref="O14:W14"/>
    <mergeCell ref="O18:W18"/>
    <mergeCell ref="Q1:T1"/>
    <mergeCell ref="O6:W6"/>
    <mergeCell ref="O7:W7"/>
    <mergeCell ref="O8:W8"/>
    <mergeCell ref="O27:Q27"/>
    <mergeCell ref="O1:P1"/>
    <mergeCell ref="O2:P2"/>
    <mergeCell ref="O5:P5"/>
    <mergeCell ref="U3:V3"/>
    <mergeCell ref="U4:V4"/>
    <mergeCell ref="Q2:T2"/>
    <mergeCell ref="Q3:T3"/>
    <mergeCell ref="Q4:T4"/>
    <mergeCell ref="Q5:T5"/>
    <mergeCell ref="O9:W9"/>
    <mergeCell ref="O10:W10"/>
    <mergeCell ref="B21:J21"/>
    <mergeCell ref="I19:J19"/>
    <mergeCell ref="E9:J9"/>
    <mergeCell ref="B11:J11"/>
    <mergeCell ref="O11:W11"/>
    <mergeCell ref="B10:J10"/>
    <mergeCell ref="O19:Q19"/>
    <mergeCell ref="B1:F1"/>
    <mergeCell ref="B8:J8"/>
    <mergeCell ref="B5:D5"/>
    <mergeCell ref="E2:E4"/>
    <mergeCell ref="B3:D3"/>
    <mergeCell ref="B4:D4"/>
    <mergeCell ref="G2:J2"/>
    <mergeCell ref="G3:J3"/>
    <mergeCell ref="G4:J4"/>
    <mergeCell ref="G5:J5"/>
    <mergeCell ref="B6:D6"/>
    <mergeCell ref="F2:F4"/>
    <mergeCell ref="B7:E7"/>
    <mergeCell ref="I6:J6"/>
    <mergeCell ref="G7:J7"/>
    <mergeCell ref="G6:H6"/>
    <mergeCell ref="E23:F23"/>
    <mergeCell ref="O12:W12"/>
    <mergeCell ref="U1:W1"/>
    <mergeCell ref="U2:W2"/>
    <mergeCell ref="M1:M27"/>
    <mergeCell ref="L1:L27"/>
    <mergeCell ref="O15:W15"/>
    <mergeCell ref="O16:W16"/>
    <mergeCell ref="O17:W17"/>
    <mergeCell ref="B14:J14"/>
    <mergeCell ref="B13:J13"/>
    <mergeCell ref="I15:J15"/>
    <mergeCell ref="B24:C24"/>
    <mergeCell ref="B16:J16"/>
    <mergeCell ref="B17:J17"/>
    <mergeCell ref="G1:J1"/>
    <mergeCell ref="G27:H27"/>
    <mergeCell ref="G26:J26"/>
    <mergeCell ref="H25:J25"/>
    <mergeCell ref="G22:J22"/>
    <mergeCell ref="C12:D12"/>
    <mergeCell ref="H12:J12"/>
    <mergeCell ref="F15:H15"/>
    <mergeCell ref="I27:J27"/>
    <mergeCell ref="B19:G19"/>
    <mergeCell ref="H18:J18"/>
    <mergeCell ref="B27:C27"/>
    <mergeCell ref="B22:C22"/>
    <mergeCell ref="D22:F22"/>
    <mergeCell ref="D24:F25"/>
    <mergeCell ref="D26:F26"/>
    <mergeCell ref="D27:F27"/>
  </mergeCells>
  <phoneticPr fontId="17" type="noConversion"/>
  <printOptions horizontalCentered="1" verticalCentered="1"/>
  <pageMargins left="0.5" right="0.5" top="0.5" bottom="0.5" header="0" footer="0"/>
  <pageSetup paperSize="5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C41"/>
  <sheetViews>
    <sheetView zoomScale="150" zoomScaleNormal="150" zoomScalePageLayoutView="150" workbookViewId="0">
      <selection activeCell="M2" sqref="M2:Q2"/>
    </sheetView>
  </sheetViews>
  <sheetFormatPr defaultColWidth="8.81640625" defaultRowHeight="15.5"/>
  <cols>
    <col min="1" max="1" width="7.6328125" style="2" customWidth="1"/>
    <col min="2" max="2" width="8.1796875" style="2" customWidth="1"/>
    <col min="3" max="3" width="4.81640625" style="2" customWidth="1"/>
    <col min="4" max="4" width="6" style="2" customWidth="1"/>
    <col min="5" max="5" width="8.6328125" style="2" bestFit="1" customWidth="1"/>
    <col min="6" max="6" width="8.36328125" style="2" customWidth="1"/>
    <col min="7" max="7" width="4.453125" style="2" customWidth="1"/>
    <col min="8" max="8" width="5.453125" style="2" customWidth="1"/>
    <col min="9" max="9" width="5.81640625" style="2" customWidth="1"/>
    <col min="10" max="11" width="4.36328125" style="6" customWidth="1"/>
    <col min="12" max="12" width="7.81640625" style="2" customWidth="1"/>
    <col min="13" max="13" width="5.36328125" style="2" customWidth="1"/>
    <col min="14" max="14" width="6.453125" style="2" customWidth="1"/>
    <col min="15" max="15" width="5.1796875" style="2" customWidth="1"/>
    <col min="16" max="16" width="2.81640625" style="2" customWidth="1"/>
    <col min="17" max="17" width="4.453125" style="2" customWidth="1"/>
    <col min="18" max="18" width="4.81640625" style="2" customWidth="1"/>
    <col min="19" max="19" width="4.1796875" style="2" customWidth="1"/>
    <col min="20" max="20" width="5.1796875" style="2" customWidth="1"/>
    <col min="21" max="21" width="5" style="2" customWidth="1"/>
    <col min="22" max="22" width="5.81640625" style="2" customWidth="1"/>
    <col min="23" max="23" width="8.6328125" style="2" customWidth="1"/>
    <col min="24" max="24" width="12.6328125" style="6" customWidth="1"/>
    <col min="25" max="25" width="6.453125" style="6" customWidth="1"/>
    <col min="26" max="26" width="8.81640625" style="2"/>
    <col min="27" max="27" width="9.1796875" style="2" bestFit="1" customWidth="1"/>
    <col min="28" max="16384" width="8.81640625" style="2"/>
  </cols>
  <sheetData>
    <row r="1" spans="1:29" ht="20" customHeight="1">
      <c r="A1" s="140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  <c r="Z1" s="1"/>
      <c r="AA1" s="156" t="s">
        <v>151</v>
      </c>
      <c r="AB1" s="156"/>
      <c r="AC1" s="156"/>
    </row>
    <row r="2" spans="1:29" ht="20" customHeight="1">
      <c r="A2" s="18" t="s">
        <v>0</v>
      </c>
      <c r="B2" s="227" t="s">
        <v>226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  <c r="M2" s="139" t="s">
        <v>42</v>
      </c>
      <c r="N2" s="139"/>
      <c r="O2" s="139"/>
      <c r="P2" s="139"/>
      <c r="Q2" s="139"/>
      <c r="R2" s="230"/>
      <c r="S2" s="230"/>
      <c r="T2" s="230"/>
      <c r="U2" s="230"/>
      <c r="V2" s="230"/>
      <c r="W2" s="230"/>
      <c r="X2" s="13" t="s">
        <v>78</v>
      </c>
      <c r="Y2" s="14" t="s">
        <v>79</v>
      </c>
      <c r="Z2" s="1"/>
      <c r="AA2" s="156"/>
      <c r="AB2" s="156"/>
      <c r="AC2" s="156"/>
    </row>
    <row r="3" spans="1:29" ht="20" customHeight="1">
      <c r="A3" s="18" t="s">
        <v>1</v>
      </c>
      <c r="B3" s="227" t="s">
        <v>211</v>
      </c>
      <c r="C3" s="228"/>
      <c r="D3" s="228"/>
      <c r="E3" s="228"/>
      <c r="F3" s="228"/>
      <c r="G3" s="228"/>
      <c r="H3" s="228"/>
      <c r="I3" s="229"/>
      <c r="J3" s="231" t="s">
        <v>48</v>
      </c>
      <c r="K3" s="232"/>
      <c r="L3" s="12" t="s">
        <v>49</v>
      </c>
      <c r="M3" s="15" t="s">
        <v>95</v>
      </c>
      <c r="N3" s="223" t="s">
        <v>93</v>
      </c>
      <c r="O3" s="224"/>
      <c r="P3" s="225"/>
      <c r="Q3" s="15" t="s">
        <v>50</v>
      </c>
      <c r="R3" s="10">
        <v>2017</v>
      </c>
      <c r="S3" s="139" t="s">
        <v>89</v>
      </c>
      <c r="T3" s="139"/>
      <c r="U3" s="139"/>
      <c r="V3" s="139"/>
      <c r="W3" s="139"/>
      <c r="X3" s="16" t="s">
        <v>222</v>
      </c>
      <c r="Y3" s="17"/>
      <c r="Z3" s="1"/>
      <c r="AA3" s="156"/>
      <c r="AB3" s="156"/>
      <c r="AC3" s="156"/>
    </row>
    <row r="4" spans="1:29" ht="20" customHeight="1">
      <c r="A4" s="18" t="s">
        <v>2</v>
      </c>
      <c r="B4" s="227" t="s">
        <v>227</v>
      </c>
      <c r="C4" s="228"/>
      <c r="D4" s="228"/>
      <c r="E4" s="229"/>
      <c r="F4" s="15" t="s">
        <v>3</v>
      </c>
      <c r="G4" s="227" t="s">
        <v>228</v>
      </c>
      <c r="H4" s="228"/>
      <c r="I4" s="228"/>
      <c r="J4" s="228"/>
      <c r="K4" s="228"/>
      <c r="L4" s="228"/>
      <c r="M4" s="22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234"/>
      <c r="Z4" s="1"/>
      <c r="AA4" s="156"/>
      <c r="AB4" s="156"/>
      <c r="AC4" s="156"/>
    </row>
    <row r="5" spans="1:29" ht="16" customHeight="1">
      <c r="A5" s="235" t="s">
        <v>4</v>
      </c>
      <c r="B5" s="139"/>
      <c r="C5" s="139"/>
      <c r="D5" s="139"/>
      <c r="E5" s="139"/>
      <c r="F5" s="139"/>
      <c r="G5" s="139"/>
      <c r="H5" s="139"/>
      <c r="I5" s="139" t="s">
        <v>10</v>
      </c>
      <c r="J5" s="236" t="s">
        <v>11</v>
      </c>
      <c r="K5" s="237"/>
      <c r="L5" s="226" t="s">
        <v>145</v>
      </c>
      <c r="M5" s="226"/>
      <c r="N5" s="226"/>
      <c r="O5" s="226"/>
      <c r="P5" s="226"/>
      <c r="Q5" s="139" t="s">
        <v>80</v>
      </c>
      <c r="R5" s="139"/>
      <c r="S5" s="139" t="s">
        <v>15</v>
      </c>
      <c r="T5" s="139"/>
      <c r="U5" s="139"/>
      <c r="V5" s="233" t="s">
        <v>65</v>
      </c>
      <c r="W5" s="139" t="s">
        <v>209</v>
      </c>
      <c r="X5" s="139" t="s">
        <v>81</v>
      </c>
      <c r="Y5" s="234" t="s">
        <v>17</v>
      </c>
      <c r="Z5" s="1"/>
      <c r="AA5" s="157" t="s">
        <v>149</v>
      </c>
      <c r="AB5" s="157" t="s">
        <v>148</v>
      </c>
      <c r="AC5" s="157" t="s">
        <v>150</v>
      </c>
    </row>
    <row r="6" spans="1:29" ht="19.5" customHeight="1">
      <c r="A6" s="235" t="s">
        <v>5</v>
      </c>
      <c r="B6" s="139"/>
      <c r="C6" s="139"/>
      <c r="D6" s="139"/>
      <c r="E6" s="139" t="s">
        <v>6</v>
      </c>
      <c r="F6" s="139"/>
      <c r="G6" s="139"/>
      <c r="H6" s="139"/>
      <c r="I6" s="139"/>
      <c r="J6" s="238"/>
      <c r="K6" s="239"/>
      <c r="L6" s="139" t="s">
        <v>12</v>
      </c>
      <c r="M6" s="139" t="s">
        <v>51</v>
      </c>
      <c r="N6" s="139" t="s">
        <v>13</v>
      </c>
      <c r="O6" s="70" t="s">
        <v>147</v>
      </c>
      <c r="P6" s="69">
        <v>5</v>
      </c>
      <c r="Q6" s="139"/>
      <c r="R6" s="139"/>
      <c r="S6" s="139"/>
      <c r="T6" s="139"/>
      <c r="U6" s="139"/>
      <c r="V6" s="233"/>
      <c r="W6" s="139"/>
      <c r="X6" s="139"/>
      <c r="Y6" s="234"/>
      <c r="Z6" s="1"/>
      <c r="AA6" s="157"/>
      <c r="AB6" s="157"/>
      <c r="AC6" s="157"/>
    </row>
    <row r="7" spans="1:29" ht="26.25" customHeight="1">
      <c r="A7" s="96" t="s">
        <v>7</v>
      </c>
      <c r="B7" s="95" t="s">
        <v>8</v>
      </c>
      <c r="C7" s="139" t="s">
        <v>9</v>
      </c>
      <c r="D7" s="139"/>
      <c r="E7" s="95" t="s">
        <v>7</v>
      </c>
      <c r="F7" s="95" t="s">
        <v>8</v>
      </c>
      <c r="G7" s="139" t="s">
        <v>9</v>
      </c>
      <c r="H7" s="139"/>
      <c r="I7" s="139"/>
      <c r="J7" s="240"/>
      <c r="K7" s="241"/>
      <c r="L7" s="139"/>
      <c r="M7" s="139"/>
      <c r="N7" s="139"/>
      <c r="O7" s="137" t="s">
        <v>146</v>
      </c>
      <c r="P7" s="138"/>
      <c r="Q7" s="68" t="s">
        <v>51</v>
      </c>
      <c r="R7" s="95" t="s">
        <v>14</v>
      </c>
      <c r="S7" s="95" t="s">
        <v>19</v>
      </c>
      <c r="T7" s="95" t="s">
        <v>16</v>
      </c>
      <c r="U7" s="95" t="s">
        <v>14</v>
      </c>
      <c r="V7" s="233"/>
      <c r="W7" s="139"/>
      <c r="X7" s="139"/>
      <c r="Y7" s="234"/>
      <c r="Z7" s="1"/>
      <c r="AA7" s="157"/>
      <c r="AB7" s="157"/>
      <c r="AC7" s="157"/>
    </row>
    <row r="8" spans="1:29" ht="28" customHeight="1">
      <c r="A8" s="11" t="str">
        <f>G4</f>
        <v>mMokyk</v>
      </c>
      <c r="B8" s="7"/>
      <c r="C8" s="98"/>
      <c r="D8" s="29"/>
      <c r="E8" s="98"/>
      <c r="F8" s="7"/>
      <c r="G8" s="98"/>
      <c r="H8" s="29"/>
      <c r="I8" s="101"/>
      <c r="J8" s="115"/>
      <c r="K8" s="30"/>
      <c r="L8" s="131"/>
      <c r="M8" s="30"/>
      <c r="N8" s="30"/>
      <c r="O8" s="219">
        <f t="shared" ref="O8:O13" si="0">IF(I8="vuqcaf/kr okgu","---",$P$6%*M8)</f>
        <v>0</v>
      </c>
      <c r="P8" s="220"/>
      <c r="Q8" s="30"/>
      <c r="R8" s="30"/>
      <c r="S8" s="99"/>
      <c r="T8" s="100"/>
      <c r="U8" s="31">
        <f t="shared" ref="U8:U15" si="1">S8*T8</f>
        <v>0</v>
      </c>
      <c r="V8" s="30"/>
      <c r="W8" s="129">
        <f>SUM(J8,K8,N8,O8,R8,U8,V8)</f>
        <v>0</v>
      </c>
      <c r="X8" s="253" t="s">
        <v>223</v>
      </c>
      <c r="Y8" s="246"/>
      <c r="Z8" s="1"/>
      <c r="AA8" s="80"/>
      <c r="AB8" s="81"/>
      <c r="AC8" s="80"/>
    </row>
    <row r="9" spans="1:29" ht="28" customHeight="1">
      <c r="A9" s="11">
        <f>E8</f>
        <v>0</v>
      </c>
      <c r="B9" s="7"/>
      <c r="C9" s="98"/>
      <c r="D9" s="29"/>
      <c r="E9" s="98"/>
      <c r="F9" s="7"/>
      <c r="G9" s="98"/>
      <c r="H9" s="29"/>
      <c r="I9" s="101"/>
      <c r="J9" s="115"/>
      <c r="K9" s="30"/>
      <c r="L9" s="30"/>
      <c r="M9" s="30"/>
      <c r="N9" s="10"/>
      <c r="O9" s="219">
        <f t="shared" si="0"/>
        <v>0</v>
      </c>
      <c r="P9" s="220"/>
      <c r="Q9" s="30"/>
      <c r="R9" s="30"/>
      <c r="S9" s="72"/>
      <c r="T9" s="30"/>
      <c r="U9" s="31">
        <f t="shared" si="1"/>
        <v>0</v>
      </c>
      <c r="V9" s="30"/>
      <c r="W9" s="129">
        <f>SUM(J9,K9,N9,O9,R9,U9,V9)</f>
        <v>0</v>
      </c>
      <c r="X9" s="253"/>
      <c r="Y9" s="247"/>
      <c r="Z9" s="1"/>
      <c r="AA9" s="80" t="str">
        <f>IF(AA$8="","",AA$8)</f>
        <v/>
      </c>
      <c r="AB9" s="81" t="str">
        <f t="shared" ref="AB9:AC15" si="2">IF(AB$8="","",AB$8)</f>
        <v/>
      </c>
      <c r="AC9" s="80" t="str">
        <f t="shared" si="2"/>
        <v/>
      </c>
    </row>
    <row r="10" spans="1:29" ht="28" customHeight="1">
      <c r="A10" s="11">
        <f>E9</f>
        <v>0</v>
      </c>
      <c r="B10" s="7"/>
      <c r="C10" s="121"/>
      <c r="D10" s="29"/>
      <c r="E10" s="98"/>
      <c r="F10" s="7"/>
      <c r="G10" s="121"/>
      <c r="H10" s="29"/>
      <c r="I10" s="125"/>
      <c r="J10" s="115"/>
      <c r="K10" s="30"/>
      <c r="L10" s="30"/>
      <c r="M10" s="30"/>
      <c r="N10" s="10"/>
      <c r="O10" s="219">
        <f t="shared" si="0"/>
        <v>0</v>
      </c>
      <c r="P10" s="220"/>
      <c r="Q10" s="30"/>
      <c r="R10" s="30"/>
      <c r="S10" s="72"/>
      <c r="T10" s="30"/>
      <c r="U10" s="31">
        <f t="shared" si="1"/>
        <v>0</v>
      </c>
      <c r="V10" s="30"/>
      <c r="W10" s="129">
        <f t="shared" ref="W10:W13" si="3">SUM(J10,K10,N10,O10,R10,U10,V10)</f>
        <v>0</v>
      </c>
      <c r="X10" s="254" t="s">
        <v>225</v>
      </c>
      <c r="Y10" s="247"/>
      <c r="Z10" s="1"/>
      <c r="AA10" s="80" t="str">
        <f t="shared" ref="AA10:AA15" si="4">IF(AA$8="","",AA$8)</f>
        <v/>
      </c>
      <c r="AB10" s="81" t="str">
        <f t="shared" si="2"/>
        <v/>
      </c>
      <c r="AC10" s="80" t="str">
        <f t="shared" si="2"/>
        <v/>
      </c>
    </row>
    <row r="11" spans="1:29" ht="28" customHeight="1">
      <c r="A11" s="11">
        <f>E10</f>
        <v>0</v>
      </c>
      <c r="B11" s="7"/>
      <c r="C11" s="121"/>
      <c r="D11" s="29"/>
      <c r="E11" s="98"/>
      <c r="F11" s="7"/>
      <c r="G11" s="121"/>
      <c r="H11" s="29"/>
      <c r="I11" s="101"/>
      <c r="J11" s="115"/>
      <c r="K11" s="30"/>
      <c r="L11" s="30"/>
      <c r="M11" s="30"/>
      <c r="N11" s="10"/>
      <c r="O11" s="219">
        <f t="shared" si="0"/>
        <v>0</v>
      </c>
      <c r="P11" s="220"/>
      <c r="Q11" s="30"/>
      <c r="R11" s="30"/>
      <c r="S11" s="72"/>
      <c r="T11" s="30"/>
      <c r="U11" s="31">
        <f t="shared" si="1"/>
        <v>0</v>
      </c>
      <c r="V11" s="30"/>
      <c r="W11" s="129">
        <f t="shared" si="3"/>
        <v>0</v>
      </c>
      <c r="X11" s="254"/>
      <c r="Y11" s="247"/>
      <c r="Z11" s="1"/>
      <c r="AA11" s="80" t="str">
        <f t="shared" si="4"/>
        <v/>
      </c>
      <c r="AB11" s="81" t="str">
        <f t="shared" si="2"/>
        <v/>
      </c>
      <c r="AC11" s="80" t="str">
        <f t="shared" si="2"/>
        <v/>
      </c>
    </row>
    <row r="12" spans="1:29" ht="28" customHeight="1">
      <c r="A12" s="11">
        <f>E11</f>
        <v>0</v>
      </c>
      <c r="B12" s="7"/>
      <c r="C12" s="121"/>
      <c r="D12" s="29"/>
      <c r="E12" s="98"/>
      <c r="F12" s="7"/>
      <c r="G12" s="121"/>
      <c r="H12" s="29"/>
      <c r="I12" s="101"/>
      <c r="J12" s="115"/>
      <c r="K12" s="30"/>
      <c r="L12" s="30"/>
      <c r="M12" s="30"/>
      <c r="N12" s="10"/>
      <c r="O12" s="219">
        <f t="shared" si="0"/>
        <v>0</v>
      </c>
      <c r="P12" s="220"/>
      <c r="Q12" s="30"/>
      <c r="R12" s="30"/>
      <c r="S12" s="72"/>
      <c r="T12" s="30"/>
      <c r="U12" s="31">
        <f t="shared" si="1"/>
        <v>0</v>
      </c>
      <c r="V12" s="30"/>
      <c r="W12" s="129">
        <f t="shared" si="3"/>
        <v>0</v>
      </c>
      <c r="X12" s="255" t="s">
        <v>224</v>
      </c>
      <c r="Y12" s="247"/>
      <c r="Z12" s="1"/>
      <c r="AA12" s="80" t="str">
        <f t="shared" si="4"/>
        <v/>
      </c>
      <c r="AB12" s="81" t="str">
        <f t="shared" si="2"/>
        <v/>
      </c>
      <c r="AC12" s="80" t="str">
        <f t="shared" si="2"/>
        <v/>
      </c>
    </row>
    <row r="13" spans="1:29" ht="28" customHeight="1">
      <c r="A13" s="11">
        <f>E12</f>
        <v>0</v>
      </c>
      <c r="B13" s="7"/>
      <c r="C13" s="121"/>
      <c r="D13" s="29"/>
      <c r="E13" s="98"/>
      <c r="F13" s="7"/>
      <c r="G13" s="98"/>
      <c r="H13" s="29"/>
      <c r="I13" s="101"/>
      <c r="J13" s="115"/>
      <c r="K13" s="30"/>
      <c r="L13" s="30"/>
      <c r="M13" s="30"/>
      <c r="N13" s="30"/>
      <c r="O13" s="219">
        <f t="shared" si="0"/>
        <v>0</v>
      </c>
      <c r="P13" s="220"/>
      <c r="Q13" s="30"/>
      <c r="R13" s="30"/>
      <c r="S13" s="72"/>
      <c r="T13" s="30"/>
      <c r="U13" s="31">
        <f t="shared" si="1"/>
        <v>0</v>
      </c>
      <c r="V13" s="30"/>
      <c r="W13" s="129">
        <f t="shared" si="3"/>
        <v>0</v>
      </c>
      <c r="X13" s="254"/>
      <c r="Y13" s="248"/>
      <c r="Z13" s="1"/>
      <c r="AA13" s="80" t="str">
        <f t="shared" si="4"/>
        <v/>
      </c>
      <c r="AB13" s="81" t="str">
        <f t="shared" si="2"/>
        <v/>
      </c>
      <c r="AC13" s="80" t="str">
        <f t="shared" si="2"/>
        <v/>
      </c>
    </row>
    <row r="14" spans="1:29" ht="28" customHeight="1">
      <c r="A14" s="11"/>
      <c r="B14" s="7"/>
      <c r="C14" s="98"/>
      <c r="D14" s="29"/>
      <c r="E14" s="98"/>
      <c r="F14" s="7"/>
      <c r="G14" s="98"/>
      <c r="H14" s="29"/>
      <c r="I14" s="101"/>
      <c r="J14" s="115"/>
      <c r="K14" s="30"/>
      <c r="L14" s="30"/>
      <c r="M14" s="30"/>
      <c r="N14" s="30"/>
      <c r="O14" s="219">
        <f t="shared" ref="O14:O15" si="5">IF(I14="vuqcaf/kr okgu","---",$P$6%*M14)</f>
        <v>0</v>
      </c>
      <c r="P14" s="220"/>
      <c r="Q14" s="30" t="str">
        <f t="shared" ref="Q14:Q15" si="6">IF(I14="vuqcaf/kr okgu","---","")</f>
        <v/>
      </c>
      <c r="R14" s="30" t="str">
        <f t="shared" ref="R14:R15" si="7">IF(I14="vuqcaf/kr okgu","---","")</f>
        <v/>
      </c>
      <c r="S14" s="72"/>
      <c r="T14" s="30"/>
      <c r="U14" s="31">
        <f t="shared" si="1"/>
        <v>0</v>
      </c>
      <c r="V14" s="30"/>
      <c r="W14" s="129">
        <f t="shared" ref="W14:W15" si="8">SUM(J14,K14,N14,O14,R14,U14,V14)</f>
        <v>0</v>
      </c>
      <c r="X14" s="230"/>
      <c r="Y14" s="246"/>
      <c r="Z14" s="1"/>
      <c r="AA14" s="80" t="str">
        <f t="shared" si="4"/>
        <v/>
      </c>
      <c r="AB14" s="81" t="str">
        <f t="shared" si="2"/>
        <v/>
      </c>
      <c r="AC14" s="80" t="str">
        <f t="shared" si="2"/>
        <v/>
      </c>
    </row>
    <row r="15" spans="1:29" ht="28" customHeight="1">
      <c r="A15" s="11"/>
      <c r="B15" s="7"/>
      <c r="C15" s="98"/>
      <c r="D15" s="29"/>
      <c r="E15" s="98"/>
      <c r="F15" s="7"/>
      <c r="G15" s="98"/>
      <c r="H15" s="29"/>
      <c r="I15" s="101"/>
      <c r="J15" s="115"/>
      <c r="K15" s="30"/>
      <c r="L15" s="30"/>
      <c r="M15" s="30"/>
      <c r="N15" s="30"/>
      <c r="O15" s="219">
        <f t="shared" si="5"/>
        <v>0</v>
      </c>
      <c r="P15" s="220"/>
      <c r="Q15" s="30" t="str">
        <f t="shared" si="6"/>
        <v/>
      </c>
      <c r="R15" s="30" t="str">
        <f t="shared" si="7"/>
        <v/>
      </c>
      <c r="S15" s="72"/>
      <c r="T15" s="30"/>
      <c r="U15" s="31">
        <f t="shared" si="1"/>
        <v>0</v>
      </c>
      <c r="V15" s="30"/>
      <c r="W15" s="129">
        <f t="shared" si="8"/>
        <v>0</v>
      </c>
      <c r="X15" s="230"/>
      <c r="Y15" s="247"/>
      <c r="Z15" s="1"/>
      <c r="AA15" s="80" t="str">
        <f t="shared" si="4"/>
        <v/>
      </c>
      <c r="AB15" s="81" t="str">
        <f t="shared" si="2"/>
        <v/>
      </c>
      <c r="AC15" s="80" t="str">
        <f t="shared" si="2"/>
        <v/>
      </c>
    </row>
    <row r="16" spans="1:29" ht="17" customHeight="1">
      <c r="A16" s="235" t="s">
        <v>64</v>
      </c>
      <c r="B16" s="139"/>
      <c r="C16" s="139"/>
      <c r="D16" s="139"/>
      <c r="E16" s="139"/>
      <c r="F16" s="139"/>
      <c r="G16" s="139"/>
      <c r="H16" s="139"/>
      <c r="I16" s="139"/>
      <c r="J16" s="97">
        <f>SUM(J8:J15)</f>
        <v>0</v>
      </c>
      <c r="K16" s="97">
        <f>SUM(K8:K15)</f>
        <v>0</v>
      </c>
      <c r="L16" s="95"/>
      <c r="M16" s="95"/>
      <c r="N16" s="19">
        <f>SUM(N8:N15)</f>
        <v>0</v>
      </c>
      <c r="O16" s="221">
        <f>SUM(O8:O15)</f>
        <v>0</v>
      </c>
      <c r="P16" s="222"/>
      <c r="Q16" s="95"/>
      <c r="R16" s="19">
        <f>SUM(R8:R15)</f>
        <v>0</v>
      </c>
      <c r="S16" s="74">
        <f>SUM(S8:S15)</f>
        <v>0</v>
      </c>
      <c r="T16" s="95"/>
      <c r="U16" s="19">
        <f>SUM(U8:U15)</f>
        <v>0</v>
      </c>
      <c r="V16" s="95"/>
      <c r="W16" s="130">
        <f>SUM(W8:W15)</f>
        <v>0</v>
      </c>
      <c r="X16" s="21"/>
      <c r="Y16" s="32"/>
      <c r="Z16" s="1"/>
      <c r="AA16" s="73"/>
      <c r="AB16" s="73"/>
      <c r="AC16" s="73"/>
    </row>
    <row r="17" spans="1:29" ht="17" customHeight="1">
      <c r="A17" s="235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242" t="s">
        <v>62</v>
      </c>
      <c r="O17" s="242"/>
      <c r="P17" s="242"/>
      <c r="Q17" s="242"/>
      <c r="R17" s="230"/>
      <c r="S17" s="230"/>
      <c r="T17" s="230"/>
      <c r="U17" s="230"/>
      <c r="V17" s="230"/>
      <c r="W17" s="21" t="s">
        <v>55</v>
      </c>
      <c r="X17" s="9"/>
      <c r="Y17" s="22" t="s">
        <v>63</v>
      </c>
      <c r="Z17" s="1"/>
      <c r="AA17" s="268"/>
      <c r="AB17" s="268"/>
      <c r="AC17" s="268"/>
    </row>
    <row r="18" spans="1:29" ht="17" customHeight="1">
      <c r="A18" s="235" t="s">
        <v>18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243"/>
      <c r="W18" s="243"/>
      <c r="X18" s="243"/>
      <c r="Y18" s="14" t="s">
        <v>38</v>
      </c>
      <c r="Z18" s="1"/>
      <c r="AA18" s="73"/>
      <c r="AB18" s="73"/>
      <c r="AC18" s="73"/>
    </row>
    <row r="19" spans="1:29" ht="17" customHeight="1">
      <c r="A19" s="244" t="s">
        <v>59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3"/>
      <c r="W19" s="243"/>
      <c r="X19" s="243"/>
      <c r="Y19" s="14" t="s">
        <v>82</v>
      </c>
      <c r="Z19" s="1"/>
      <c r="AA19" s="73"/>
      <c r="AB19" s="73"/>
      <c r="AC19" s="73"/>
    </row>
    <row r="20" spans="1:29" ht="17" customHeight="1">
      <c r="A20" s="244" t="s">
        <v>60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3"/>
      <c r="W20" s="243"/>
      <c r="X20" s="243"/>
      <c r="Y20" s="14" t="s">
        <v>39</v>
      </c>
      <c r="Z20" s="1"/>
      <c r="AA20" s="73"/>
      <c r="AB20" s="73"/>
      <c r="AC20" s="73"/>
    </row>
    <row r="21" spans="1:29" ht="17" customHeight="1">
      <c r="A21" s="235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 t="s">
        <v>20</v>
      </c>
      <c r="S21" s="139"/>
      <c r="T21" s="139"/>
      <c r="U21" s="139"/>
      <c r="V21" s="245"/>
      <c r="W21" s="245"/>
      <c r="X21" s="245"/>
      <c r="Y21" s="14" t="s">
        <v>83</v>
      </c>
      <c r="Z21" s="1"/>
      <c r="AA21" s="73"/>
      <c r="AB21" s="73"/>
      <c r="AC21" s="73"/>
    </row>
    <row r="22" spans="1:29" ht="17" customHeight="1">
      <c r="A22" s="235" t="s">
        <v>92</v>
      </c>
      <c r="B22" s="139"/>
      <c r="C22" s="139"/>
      <c r="D22" s="139"/>
      <c r="E22" s="139"/>
      <c r="F22" s="139"/>
      <c r="G22" s="139"/>
      <c r="H22" s="139"/>
      <c r="I22" s="139"/>
      <c r="J22" s="257"/>
      <c r="K22" s="257"/>
      <c r="L22" s="257"/>
      <c r="M22" s="257"/>
      <c r="N22" s="257"/>
      <c r="O22" s="139" t="s">
        <v>61</v>
      </c>
      <c r="P22" s="139"/>
      <c r="Q22" s="139"/>
      <c r="R22" s="139"/>
      <c r="S22" s="139"/>
      <c r="T22" s="139"/>
      <c r="U22" s="231"/>
      <c r="V22" s="256"/>
      <c r="W22" s="256"/>
      <c r="X22" s="256"/>
      <c r="Y22" s="114" t="s">
        <v>208</v>
      </c>
      <c r="Z22" s="1"/>
      <c r="AA22" s="73"/>
      <c r="AB22" s="73"/>
      <c r="AC22" s="73"/>
    </row>
    <row r="23" spans="1:29" ht="17" customHeight="1">
      <c r="A23" s="244" t="s">
        <v>58</v>
      </c>
      <c r="B23" s="242"/>
      <c r="C23" s="251"/>
      <c r="D23" s="251"/>
      <c r="E23" s="23" t="s">
        <v>52</v>
      </c>
      <c r="F23" s="24"/>
      <c r="G23" s="139" t="s">
        <v>53</v>
      </c>
      <c r="H23" s="139"/>
      <c r="I23" s="15" t="s">
        <v>54</v>
      </c>
      <c r="J23" s="9"/>
      <c r="K23" s="9"/>
      <c r="L23" s="15" t="s">
        <v>55</v>
      </c>
      <c r="M23" s="25"/>
      <c r="N23" s="258" t="s">
        <v>97</v>
      </c>
      <c r="O23" s="259"/>
      <c r="P23" s="259"/>
      <c r="Q23" s="259"/>
      <c r="R23" s="260"/>
      <c r="S23" s="139"/>
      <c r="T23" s="139"/>
      <c r="U23" s="139"/>
      <c r="V23" s="249" t="s">
        <v>54</v>
      </c>
      <c r="W23" s="250"/>
      <c r="X23" s="249" t="s">
        <v>55</v>
      </c>
      <c r="Y23" s="252"/>
      <c r="Z23" s="1"/>
      <c r="AA23" s="73"/>
      <c r="AB23" s="73"/>
      <c r="AC23" s="73"/>
    </row>
    <row r="24" spans="1:29" ht="17" customHeight="1">
      <c r="A24" s="244" t="s">
        <v>57</v>
      </c>
      <c r="B24" s="242"/>
      <c r="C24" s="139"/>
      <c r="D24" s="139"/>
      <c r="E24" s="139"/>
      <c r="F24" s="139"/>
      <c r="G24" s="139"/>
      <c r="H24" s="139"/>
      <c r="I24" s="15" t="s">
        <v>54</v>
      </c>
      <c r="J24" s="9"/>
      <c r="K24" s="9"/>
      <c r="L24" s="15" t="s">
        <v>55</v>
      </c>
      <c r="M24" s="25"/>
      <c r="N24" s="258" t="s">
        <v>96</v>
      </c>
      <c r="O24" s="259"/>
      <c r="P24" s="259"/>
      <c r="Q24" s="259"/>
      <c r="R24" s="260"/>
      <c r="S24" s="139"/>
      <c r="T24" s="139"/>
      <c r="U24" s="139"/>
      <c r="V24" s="139"/>
      <c r="W24" s="251"/>
      <c r="X24" s="139"/>
      <c r="Y24" s="252"/>
      <c r="Z24" s="1"/>
      <c r="AA24" s="73"/>
      <c r="AB24" s="73"/>
      <c r="AC24" s="73"/>
    </row>
    <row r="25" spans="1:29" ht="17" customHeight="1">
      <c r="A25" s="261" t="s">
        <v>56</v>
      </c>
      <c r="B25" s="262"/>
      <c r="C25" s="263"/>
      <c r="D25" s="263"/>
      <c r="E25" s="263"/>
      <c r="F25" s="263"/>
      <c r="G25" s="263"/>
      <c r="H25" s="263"/>
      <c r="I25" s="26" t="s">
        <v>54</v>
      </c>
      <c r="J25" s="8"/>
      <c r="K25" s="8"/>
      <c r="L25" s="26" t="s">
        <v>55</v>
      </c>
      <c r="M25" s="27"/>
      <c r="N25" s="264" t="s">
        <v>98</v>
      </c>
      <c r="O25" s="265"/>
      <c r="P25" s="265"/>
      <c r="Q25" s="265"/>
      <c r="R25" s="265"/>
      <c r="S25" s="266"/>
      <c r="T25" s="266"/>
      <c r="U25" s="267"/>
      <c r="V25" s="26" t="s">
        <v>54</v>
      </c>
      <c r="W25" s="8"/>
      <c r="X25" s="26" t="s">
        <v>55</v>
      </c>
      <c r="Y25" s="28"/>
      <c r="Z25" s="1"/>
      <c r="AA25" s="73"/>
      <c r="AB25" s="73"/>
      <c r="AC25" s="73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1"/>
      <c r="B29" s="1"/>
      <c r="C29" s="1"/>
      <c r="D29" s="1"/>
      <c r="E29" s="1"/>
      <c r="F29" s="1"/>
      <c r="G29" s="1"/>
      <c r="H29" s="1"/>
      <c r="I29" s="1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5"/>
      <c r="Y29" s="5"/>
      <c r="Z29" s="1"/>
      <c r="AA29" s="1"/>
      <c r="AB29" s="1"/>
      <c r="AC29" s="1"/>
    </row>
    <row r="30" spans="1:29">
      <c r="A30" s="3"/>
      <c r="B30" s="3"/>
      <c r="C30" s="3"/>
      <c r="D30" s="3"/>
      <c r="E30" s="3"/>
      <c r="F30" s="3"/>
      <c r="G30" s="3"/>
      <c r="H30" s="3"/>
      <c r="I30" s="3"/>
      <c r="J30" s="4"/>
      <c r="K30" s="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4"/>
      <c r="Y30" s="4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sortState ref="A8:N13">
    <sortCondition ref="F8:F13"/>
  </sortState>
  <mergeCells count="86">
    <mergeCell ref="AA1:AC4"/>
    <mergeCell ref="AA5:AA7"/>
    <mergeCell ref="AB5:AB7"/>
    <mergeCell ref="AC5:AC7"/>
    <mergeCell ref="AA17:AC17"/>
    <mergeCell ref="A25:B25"/>
    <mergeCell ref="C25:H25"/>
    <mergeCell ref="N25:R25"/>
    <mergeCell ref="S25:U25"/>
    <mergeCell ref="A24:B24"/>
    <mergeCell ref="C24:H24"/>
    <mergeCell ref="N24:R24"/>
    <mergeCell ref="S24:U24"/>
    <mergeCell ref="A22:I22"/>
    <mergeCell ref="J22:N22"/>
    <mergeCell ref="O22:Q22"/>
    <mergeCell ref="R22:U22"/>
    <mergeCell ref="A23:B23"/>
    <mergeCell ref="C23:D23"/>
    <mergeCell ref="G23:H23"/>
    <mergeCell ref="N23:R23"/>
    <mergeCell ref="S23:U23"/>
    <mergeCell ref="Y8:Y9"/>
    <mergeCell ref="Y10:Y11"/>
    <mergeCell ref="Y12:Y13"/>
    <mergeCell ref="Y14:Y15"/>
    <mergeCell ref="V23:V24"/>
    <mergeCell ref="W23:W24"/>
    <mergeCell ref="X23:X24"/>
    <mergeCell ref="Y23:Y24"/>
    <mergeCell ref="X8:X9"/>
    <mergeCell ref="X10:X11"/>
    <mergeCell ref="X12:X13"/>
    <mergeCell ref="X14:X15"/>
    <mergeCell ref="V22:X22"/>
    <mergeCell ref="A19:U19"/>
    <mergeCell ref="V19:X19"/>
    <mergeCell ref="A20:U20"/>
    <mergeCell ref="V20:X20"/>
    <mergeCell ref="A21:Q21"/>
    <mergeCell ref="R21:U21"/>
    <mergeCell ref="V21:X21"/>
    <mergeCell ref="A16:I16"/>
    <mergeCell ref="A17:M17"/>
    <mergeCell ref="N17:Q17"/>
    <mergeCell ref="R17:V17"/>
    <mergeCell ref="A18:U18"/>
    <mergeCell ref="V18:X18"/>
    <mergeCell ref="V5:V7"/>
    <mergeCell ref="W5:W7"/>
    <mergeCell ref="X5:X7"/>
    <mergeCell ref="B4:E4"/>
    <mergeCell ref="G4:M4"/>
    <mergeCell ref="N4:Y4"/>
    <mergeCell ref="A5:H5"/>
    <mergeCell ref="I5:I7"/>
    <mergeCell ref="J5:K7"/>
    <mergeCell ref="Q5:R6"/>
    <mergeCell ref="S5:U6"/>
    <mergeCell ref="Y5:Y7"/>
    <mergeCell ref="A6:D6"/>
    <mergeCell ref="E6:H6"/>
    <mergeCell ref="C7:D7"/>
    <mergeCell ref="G7:H7"/>
    <mergeCell ref="A1:Y1"/>
    <mergeCell ref="B2:L2"/>
    <mergeCell ref="M2:Q2"/>
    <mergeCell ref="R2:W2"/>
    <mergeCell ref="B3:I3"/>
    <mergeCell ref="J3:K3"/>
    <mergeCell ref="S3:W3"/>
    <mergeCell ref="O14:P14"/>
    <mergeCell ref="O15:P15"/>
    <mergeCell ref="O16:P16"/>
    <mergeCell ref="N3:P3"/>
    <mergeCell ref="O7:P7"/>
    <mergeCell ref="O9:P9"/>
    <mergeCell ref="O10:P10"/>
    <mergeCell ref="O11:P11"/>
    <mergeCell ref="O12:P12"/>
    <mergeCell ref="O13:P13"/>
    <mergeCell ref="O8:P8"/>
    <mergeCell ref="N6:N7"/>
    <mergeCell ref="L5:P5"/>
    <mergeCell ref="L6:L7"/>
    <mergeCell ref="M6:M7"/>
  </mergeCells>
  <phoneticPr fontId="17" type="noConversion"/>
  <conditionalFormatting sqref="A2:Y2 A4:Y4 A3:J3 Q3:Y3 L3:M3 A25:N25 A23:N23 A24:M24 S23:Y24 V25:Y25 S25 A17:Y21 A22:V22 Y22">
    <cfRule type="expression" dxfId="1802" priority="116">
      <formula>ISERROR(A2)</formula>
    </cfRule>
  </conditionalFormatting>
  <conditionalFormatting sqref="J16:K16 Q16:R16 V16:W16 W8:W15">
    <cfRule type="cellIs" dxfId="1801" priority="83" operator="equal">
      <formula>0</formula>
    </cfRule>
  </conditionalFormatting>
  <conditionalFormatting sqref="N24">
    <cfRule type="expression" dxfId="1800" priority="113">
      <formula>ISERROR(N24)</formula>
    </cfRule>
  </conditionalFormatting>
  <conditionalFormatting sqref="A8:I8 A9:H9">
    <cfRule type="expression" dxfId="1799" priority="81">
      <formula>ISERROR(A8)</formula>
    </cfRule>
  </conditionalFormatting>
  <conditionalFormatting sqref="E10:F10 A10:B11 D11:F11 H10:H11">
    <cfRule type="expression" dxfId="1798" priority="79">
      <formula>ISERROR(A10)</formula>
    </cfRule>
  </conditionalFormatting>
  <conditionalFormatting sqref="A12:B13 D12:F12 H12 D13:H13">
    <cfRule type="expression" dxfId="1797" priority="77">
      <formula>ISERROR(A12)</formula>
    </cfRule>
  </conditionalFormatting>
  <conditionalFormatting sqref="N3">
    <cfRule type="expression" dxfId="1796" priority="98">
      <formula>ISERROR(N3)</formula>
    </cfRule>
  </conditionalFormatting>
  <conditionalFormatting sqref="A14:H15">
    <cfRule type="expression" dxfId="1795" priority="75">
      <formula>ISERROR(A14)</formula>
    </cfRule>
  </conditionalFormatting>
  <conditionalFormatting sqref="A1:Y1">
    <cfRule type="expression" dxfId="1794" priority="99">
      <formula>ISERROR(A1)</formula>
    </cfRule>
  </conditionalFormatting>
  <conditionalFormatting sqref="X10:X11">
    <cfRule type="expression" dxfId="1793" priority="63">
      <formula>ISERROR(X10)</formula>
    </cfRule>
  </conditionalFormatting>
  <conditionalFormatting sqref="X8:X9">
    <cfRule type="expression" dxfId="1792" priority="62">
      <formula>ISERROR(X8)</formula>
    </cfRule>
  </conditionalFormatting>
  <conditionalFormatting sqref="T8:U16">
    <cfRule type="expression" dxfId="1791" priority="61">
      <formula>ISERROR(T8)</formula>
    </cfRule>
  </conditionalFormatting>
  <conditionalFormatting sqref="T16:U16">
    <cfRule type="cellIs" dxfId="1790" priority="59" operator="equal">
      <formula>0</formula>
    </cfRule>
  </conditionalFormatting>
  <conditionalFormatting sqref="S8:S15">
    <cfRule type="expression" dxfId="1789" priority="55">
      <formula>ISERROR(S8)</formula>
    </cfRule>
  </conditionalFormatting>
  <conditionalFormatting sqref="A5:J5 A6:I7 Q5:Y6 A16:K16 J8:K8 R7:Y7 Q8:R8 V16:X16 Q16:R16 V8:W15">
    <cfRule type="expression" dxfId="1788" priority="84">
      <formula>ISERROR(A5)</formula>
    </cfRule>
  </conditionalFormatting>
  <conditionalFormatting sqref="Y8 Y10 Y12 Y14 Y16">
    <cfRule type="expression" dxfId="1787" priority="82">
      <formula>ISERROR(Y8)</formula>
    </cfRule>
  </conditionalFormatting>
  <conditionalFormatting sqref="L5:L6 M6:N6 L16:O16 M8:N8">
    <cfRule type="expression" dxfId="1786" priority="74">
      <formula>ISERROR(L5)</formula>
    </cfRule>
  </conditionalFormatting>
  <conditionalFormatting sqref="L16:O16">
    <cfRule type="cellIs" dxfId="1785" priority="73" operator="equal">
      <formula>0</formula>
    </cfRule>
  </conditionalFormatting>
  <conditionalFormatting sqref="O6">
    <cfRule type="expression" dxfId="1784" priority="72">
      <formula>ISERROR(O6)</formula>
    </cfRule>
  </conditionalFormatting>
  <conditionalFormatting sqref="O7">
    <cfRule type="expression" dxfId="1783" priority="71">
      <formula>ISERROR(O7)</formula>
    </cfRule>
  </conditionalFormatting>
  <conditionalFormatting sqref="Q7">
    <cfRule type="expression" dxfId="1782" priority="70">
      <formula>ISERROR(Q7)</formula>
    </cfRule>
  </conditionalFormatting>
  <conditionalFormatting sqref="O8">
    <cfRule type="expression" dxfId="1781" priority="69">
      <formula>ISERROR(O8)</formula>
    </cfRule>
  </conditionalFormatting>
  <conditionalFormatting sqref="O8">
    <cfRule type="cellIs" dxfId="1780" priority="68" operator="equal">
      <formula>0</formula>
    </cfRule>
  </conditionalFormatting>
  <conditionalFormatting sqref="X14:X15">
    <cfRule type="expression" dxfId="1779" priority="65">
      <formula>ISERROR(X14)</formula>
    </cfRule>
  </conditionalFormatting>
  <conditionalFormatting sqref="U9:U15">
    <cfRule type="cellIs" dxfId="1778" priority="60" operator="equal">
      <formula>0</formula>
    </cfRule>
  </conditionalFormatting>
  <conditionalFormatting sqref="S16">
    <cfRule type="expression" dxfId="1777" priority="58">
      <formula>ISERROR(S16)</formula>
    </cfRule>
  </conditionalFormatting>
  <conditionalFormatting sqref="S16">
    <cfRule type="cellIs" dxfId="1776" priority="57" operator="equal">
      <formula>0</formula>
    </cfRule>
  </conditionalFormatting>
  <conditionalFormatting sqref="U8">
    <cfRule type="cellIs" dxfId="1775" priority="56" operator="equal">
      <formula>0</formula>
    </cfRule>
  </conditionalFormatting>
  <conditionalFormatting sqref="U9">
    <cfRule type="cellIs" dxfId="1774" priority="54" operator="equal">
      <formula>0</formula>
    </cfRule>
  </conditionalFormatting>
  <conditionalFormatting sqref="I9">
    <cfRule type="expression" dxfId="1773" priority="52">
      <formula>ISERROR(I9)</formula>
    </cfRule>
  </conditionalFormatting>
  <conditionalFormatting sqref="J9:K9 Q9:R9">
    <cfRule type="expression" dxfId="1772" priority="53">
      <formula>ISERROR(J9)</formula>
    </cfRule>
  </conditionalFormatting>
  <conditionalFormatting sqref="L9:N9">
    <cfRule type="expression" dxfId="1771" priority="51">
      <formula>ISERROR(L9)</formula>
    </cfRule>
  </conditionalFormatting>
  <conditionalFormatting sqref="O9">
    <cfRule type="expression" dxfId="1770" priority="50">
      <formula>ISERROR(O9)</formula>
    </cfRule>
  </conditionalFormatting>
  <conditionalFormatting sqref="O9">
    <cfRule type="cellIs" dxfId="1769" priority="49" operator="equal">
      <formula>0</formula>
    </cfRule>
  </conditionalFormatting>
  <conditionalFormatting sqref="J10:K10 Q10:R10">
    <cfRule type="expression" dxfId="1768" priority="48">
      <formula>ISERROR(J10)</formula>
    </cfRule>
  </conditionalFormatting>
  <conditionalFormatting sqref="L10:N10">
    <cfRule type="expression" dxfId="1767" priority="46">
      <formula>ISERROR(L10)</formula>
    </cfRule>
  </conditionalFormatting>
  <conditionalFormatting sqref="O10">
    <cfRule type="expression" dxfId="1766" priority="45">
      <formula>ISERROR(O10)</formula>
    </cfRule>
  </conditionalFormatting>
  <conditionalFormatting sqref="O10">
    <cfRule type="cellIs" dxfId="1765" priority="44" operator="equal">
      <formula>0</formula>
    </cfRule>
  </conditionalFormatting>
  <conditionalFormatting sqref="I11">
    <cfRule type="expression" dxfId="1764" priority="42">
      <formula>ISERROR(I11)</formula>
    </cfRule>
  </conditionalFormatting>
  <conditionalFormatting sqref="J11:K11 Q11:R11">
    <cfRule type="expression" dxfId="1763" priority="43">
      <formula>ISERROR(J11)</formula>
    </cfRule>
  </conditionalFormatting>
  <conditionalFormatting sqref="L11:N11">
    <cfRule type="expression" dxfId="1762" priority="41">
      <formula>ISERROR(L11)</formula>
    </cfRule>
  </conditionalFormatting>
  <conditionalFormatting sqref="O11">
    <cfRule type="expression" dxfId="1761" priority="40">
      <formula>ISERROR(O11)</formula>
    </cfRule>
  </conditionalFormatting>
  <conditionalFormatting sqref="O11">
    <cfRule type="cellIs" dxfId="1760" priority="39" operator="equal">
      <formula>0</formula>
    </cfRule>
  </conditionalFormatting>
  <conditionalFormatting sqref="I12">
    <cfRule type="expression" dxfId="1759" priority="37">
      <formula>ISERROR(I12)</formula>
    </cfRule>
  </conditionalFormatting>
  <conditionalFormatting sqref="J12:K12 Q12:R12">
    <cfRule type="expression" dxfId="1758" priority="38">
      <formula>ISERROR(J12)</formula>
    </cfRule>
  </conditionalFormatting>
  <conditionalFormatting sqref="L12:N12">
    <cfRule type="expression" dxfId="1757" priority="36">
      <formula>ISERROR(L12)</formula>
    </cfRule>
  </conditionalFormatting>
  <conditionalFormatting sqref="O12">
    <cfRule type="expression" dxfId="1756" priority="35">
      <formula>ISERROR(O12)</formula>
    </cfRule>
  </conditionalFormatting>
  <conditionalFormatting sqref="O12">
    <cfRule type="cellIs" dxfId="1755" priority="34" operator="equal">
      <formula>0</formula>
    </cfRule>
  </conditionalFormatting>
  <conditionalFormatting sqref="I13">
    <cfRule type="expression" dxfId="1754" priority="32">
      <formula>ISERROR(I13)</formula>
    </cfRule>
  </conditionalFormatting>
  <conditionalFormatting sqref="J13:K13 Q13:R13">
    <cfRule type="expression" dxfId="1753" priority="33">
      <formula>ISERROR(J13)</formula>
    </cfRule>
  </conditionalFormatting>
  <conditionalFormatting sqref="L13:N13">
    <cfRule type="expression" dxfId="1752" priority="31">
      <formula>ISERROR(L13)</formula>
    </cfRule>
  </conditionalFormatting>
  <conditionalFormatting sqref="O13">
    <cfRule type="expression" dxfId="1751" priority="30">
      <formula>ISERROR(O13)</formula>
    </cfRule>
  </conditionalFormatting>
  <conditionalFormatting sqref="O13">
    <cfRule type="cellIs" dxfId="1750" priority="29" operator="equal">
      <formula>0</formula>
    </cfRule>
  </conditionalFormatting>
  <conditionalFormatting sqref="I14">
    <cfRule type="expression" dxfId="1749" priority="27">
      <formula>ISERROR(I14)</formula>
    </cfRule>
  </conditionalFormatting>
  <conditionalFormatting sqref="Q14:R14">
    <cfRule type="expression" dxfId="1748" priority="28">
      <formula>ISERROR(Q14)</formula>
    </cfRule>
  </conditionalFormatting>
  <conditionalFormatting sqref="I15">
    <cfRule type="expression" dxfId="1747" priority="22">
      <formula>ISERROR(I15)</formula>
    </cfRule>
  </conditionalFormatting>
  <conditionalFormatting sqref="Q15:R15">
    <cfRule type="expression" dxfId="1746" priority="23">
      <formula>ISERROR(Q15)</formula>
    </cfRule>
  </conditionalFormatting>
  <conditionalFormatting sqref="C10">
    <cfRule type="expression" dxfId="1745" priority="18">
      <formula>ISERROR(C10)</formula>
    </cfRule>
  </conditionalFormatting>
  <conditionalFormatting sqref="D10">
    <cfRule type="expression" dxfId="1744" priority="17">
      <formula>ISERROR(D10)</formula>
    </cfRule>
  </conditionalFormatting>
  <conditionalFormatting sqref="G10">
    <cfRule type="expression" dxfId="1743" priority="16">
      <formula>ISERROR(G10)</formula>
    </cfRule>
  </conditionalFormatting>
  <conditionalFormatting sqref="C11">
    <cfRule type="expression" dxfId="1742" priority="15">
      <formula>ISERROR(C11)</formula>
    </cfRule>
  </conditionalFormatting>
  <conditionalFormatting sqref="G11">
    <cfRule type="expression" dxfId="1741" priority="14">
      <formula>ISERROR(G11)</formula>
    </cfRule>
  </conditionalFormatting>
  <conditionalFormatting sqref="C12">
    <cfRule type="expression" dxfId="1740" priority="13">
      <formula>ISERROR(C12)</formula>
    </cfRule>
  </conditionalFormatting>
  <conditionalFormatting sqref="G12">
    <cfRule type="expression" dxfId="1739" priority="12">
      <formula>ISERROR(G12)</formula>
    </cfRule>
  </conditionalFormatting>
  <conditionalFormatting sqref="C13">
    <cfRule type="expression" dxfId="1738" priority="11">
      <formula>ISERROR(C13)</formula>
    </cfRule>
  </conditionalFormatting>
  <conditionalFormatting sqref="I10">
    <cfRule type="expression" dxfId="1737" priority="10">
      <formula>ISERROR(I10)</formula>
    </cfRule>
  </conditionalFormatting>
  <conditionalFormatting sqref="X12:X13">
    <cfRule type="expression" dxfId="1736" priority="9">
      <formula>ISERROR(X12)</formula>
    </cfRule>
  </conditionalFormatting>
  <conditionalFormatting sqref="J14:K14">
    <cfRule type="expression" dxfId="1735" priority="8">
      <formula>ISERROR(J14)</formula>
    </cfRule>
  </conditionalFormatting>
  <conditionalFormatting sqref="L14:N14">
    <cfRule type="expression" dxfId="1734" priority="7">
      <formula>ISERROR(L14)</formula>
    </cfRule>
  </conditionalFormatting>
  <conditionalFormatting sqref="O14">
    <cfRule type="expression" dxfId="1733" priority="6">
      <formula>ISERROR(O14)</formula>
    </cfRule>
  </conditionalFormatting>
  <conditionalFormatting sqref="O14">
    <cfRule type="cellIs" dxfId="1732" priority="5" operator="equal">
      <formula>0</formula>
    </cfRule>
  </conditionalFormatting>
  <conditionalFormatting sqref="J15:K15">
    <cfRule type="expression" dxfId="1731" priority="4">
      <formula>ISERROR(J15)</formula>
    </cfRule>
  </conditionalFormatting>
  <conditionalFormatting sqref="L15:N15">
    <cfRule type="expression" dxfId="1730" priority="3">
      <formula>ISERROR(L15)</formula>
    </cfRule>
  </conditionalFormatting>
  <conditionalFormatting sqref="O15">
    <cfRule type="expression" dxfId="1729" priority="2">
      <formula>ISERROR(O15)</formula>
    </cfRule>
  </conditionalFormatting>
  <conditionalFormatting sqref="O15">
    <cfRule type="cellIs" dxfId="1728" priority="1" operator="equal">
      <formula>0</formula>
    </cfRule>
  </conditionalFormatting>
  <dataValidations count="2">
    <dataValidation type="list" allowBlank="1" showInputMessage="1" showErrorMessage="1" sqref="G8:G15 C8:C15">
      <formula1>$X$2:$Y$2</formula1>
    </dataValidation>
    <dataValidation type="list" allowBlank="1" showInputMessage="1" showErrorMessage="1" sqref="I8:I9 I11:I15">
      <formula1>$Y$18:$Y$22</formula1>
    </dataValidation>
  </dataValidations>
  <printOptions horizontalCentered="1" verticalCentered="1"/>
  <pageMargins left="0.5" right="0.5" top="0.5" bottom="0.5" header="0" footer="0"/>
  <pageSetup paperSize="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C41"/>
  <sheetViews>
    <sheetView zoomScale="150" zoomScaleNormal="150" zoomScalePageLayoutView="150" workbookViewId="0">
      <selection activeCell="J12" sqref="J12"/>
    </sheetView>
  </sheetViews>
  <sheetFormatPr defaultColWidth="8.81640625" defaultRowHeight="15.5"/>
  <cols>
    <col min="1" max="1" width="7.6328125" style="2" customWidth="1"/>
    <col min="2" max="2" width="8.1796875" style="2" customWidth="1"/>
    <col min="3" max="3" width="4.81640625" style="2" customWidth="1"/>
    <col min="4" max="4" width="6" style="2" customWidth="1"/>
    <col min="5" max="5" width="8.6328125" style="2" bestFit="1" customWidth="1"/>
    <col min="6" max="6" width="8.36328125" style="2" customWidth="1"/>
    <col min="7" max="7" width="4.453125" style="2" customWidth="1"/>
    <col min="8" max="8" width="5.453125" style="2" customWidth="1"/>
    <col min="9" max="9" width="4.81640625" style="2" customWidth="1"/>
    <col min="10" max="11" width="4.36328125" style="6" customWidth="1"/>
    <col min="12" max="13" width="5.36328125" style="2" customWidth="1"/>
    <col min="14" max="14" width="5.6328125" style="2" customWidth="1"/>
    <col min="15" max="15" width="5.1796875" style="2" customWidth="1"/>
    <col min="16" max="16" width="2.81640625" style="2" customWidth="1"/>
    <col min="17" max="17" width="4.453125" style="2" customWidth="1"/>
    <col min="18" max="18" width="4.81640625" style="2" customWidth="1"/>
    <col min="19" max="19" width="4.1796875" style="2" customWidth="1"/>
    <col min="20" max="20" width="5.1796875" style="2" customWidth="1"/>
    <col min="21" max="21" width="5" style="2" customWidth="1"/>
    <col min="22" max="22" width="5.81640625" style="2" customWidth="1"/>
    <col min="23" max="23" width="7.81640625" style="2" customWidth="1"/>
    <col min="24" max="24" width="12.6328125" style="6" customWidth="1"/>
    <col min="25" max="25" width="6.453125" style="6" customWidth="1"/>
    <col min="26" max="26" width="8.81640625" style="2"/>
    <col min="27" max="27" width="9.1796875" style="2" bestFit="1" customWidth="1"/>
    <col min="28" max="16384" width="8.81640625" style="2"/>
  </cols>
  <sheetData>
    <row r="1" spans="1:29" ht="20" customHeight="1">
      <c r="A1" s="140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  <c r="Z1" s="1"/>
      <c r="AA1" s="270" t="s">
        <v>151</v>
      </c>
      <c r="AB1" s="271"/>
      <c r="AC1" s="272"/>
    </row>
    <row r="2" spans="1:29" ht="20" customHeight="1">
      <c r="A2" s="108" t="s">
        <v>0</v>
      </c>
      <c r="B2" s="227" t="s">
        <v>86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  <c r="M2" s="139" t="s">
        <v>42</v>
      </c>
      <c r="N2" s="139"/>
      <c r="O2" s="139"/>
      <c r="P2" s="139"/>
      <c r="Q2" s="139"/>
      <c r="R2" s="230"/>
      <c r="S2" s="230"/>
      <c r="T2" s="230"/>
      <c r="U2" s="230"/>
      <c r="V2" s="230"/>
      <c r="W2" s="230"/>
      <c r="X2" s="13" t="s">
        <v>78</v>
      </c>
      <c r="Y2" s="14" t="s">
        <v>79</v>
      </c>
      <c r="Z2" s="1"/>
      <c r="AA2" s="273"/>
      <c r="AB2" s="274"/>
      <c r="AC2" s="275"/>
    </row>
    <row r="3" spans="1:29" ht="20" customHeight="1">
      <c r="A3" s="108" t="s">
        <v>1</v>
      </c>
      <c r="B3" s="227" t="s">
        <v>211</v>
      </c>
      <c r="C3" s="228"/>
      <c r="D3" s="228"/>
      <c r="E3" s="228"/>
      <c r="F3" s="228"/>
      <c r="G3" s="228"/>
      <c r="H3" s="228"/>
      <c r="I3" s="229"/>
      <c r="J3" s="231" t="s">
        <v>48</v>
      </c>
      <c r="K3" s="232"/>
      <c r="L3" s="112" t="s">
        <v>49</v>
      </c>
      <c r="M3" s="107" t="s">
        <v>95</v>
      </c>
      <c r="N3" s="223" t="s">
        <v>93</v>
      </c>
      <c r="O3" s="224"/>
      <c r="P3" s="225"/>
      <c r="Q3" s="107" t="s">
        <v>50</v>
      </c>
      <c r="R3" s="10">
        <v>2017</v>
      </c>
      <c r="S3" s="139" t="s">
        <v>89</v>
      </c>
      <c r="T3" s="139"/>
      <c r="U3" s="139"/>
      <c r="V3" s="139"/>
      <c r="W3" s="139"/>
      <c r="X3" s="16" t="s">
        <v>222</v>
      </c>
      <c r="Y3" s="17"/>
      <c r="Z3" s="1"/>
      <c r="AA3" s="273"/>
      <c r="AB3" s="274"/>
      <c r="AC3" s="275"/>
    </row>
    <row r="4" spans="1:29" ht="20" customHeight="1">
      <c r="A4" s="108" t="s">
        <v>2</v>
      </c>
      <c r="B4" s="227" t="s">
        <v>87</v>
      </c>
      <c r="C4" s="228"/>
      <c r="D4" s="228"/>
      <c r="E4" s="229"/>
      <c r="F4" s="107" t="s">
        <v>3</v>
      </c>
      <c r="G4" s="227" t="s">
        <v>210</v>
      </c>
      <c r="H4" s="228"/>
      <c r="I4" s="228"/>
      <c r="J4" s="228"/>
      <c r="K4" s="228"/>
      <c r="L4" s="228"/>
      <c r="M4" s="22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234"/>
      <c r="Z4" s="1"/>
      <c r="AA4" s="276"/>
      <c r="AB4" s="277"/>
      <c r="AC4" s="278"/>
    </row>
    <row r="5" spans="1:29" ht="16" customHeight="1">
      <c r="A5" s="235" t="s">
        <v>4</v>
      </c>
      <c r="B5" s="139"/>
      <c r="C5" s="139"/>
      <c r="D5" s="139"/>
      <c r="E5" s="139"/>
      <c r="F5" s="139"/>
      <c r="G5" s="139"/>
      <c r="H5" s="139"/>
      <c r="I5" s="139" t="s">
        <v>10</v>
      </c>
      <c r="J5" s="236" t="s">
        <v>11</v>
      </c>
      <c r="K5" s="237"/>
      <c r="L5" s="226" t="s">
        <v>145</v>
      </c>
      <c r="M5" s="226"/>
      <c r="N5" s="226"/>
      <c r="O5" s="226"/>
      <c r="P5" s="226"/>
      <c r="Q5" s="139" t="s">
        <v>80</v>
      </c>
      <c r="R5" s="139"/>
      <c r="S5" s="139" t="s">
        <v>15</v>
      </c>
      <c r="T5" s="139"/>
      <c r="U5" s="139"/>
      <c r="V5" s="233" t="s">
        <v>65</v>
      </c>
      <c r="W5" s="139" t="s">
        <v>209</v>
      </c>
      <c r="X5" s="139" t="s">
        <v>81</v>
      </c>
      <c r="Y5" s="234" t="s">
        <v>17</v>
      </c>
      <c r="Z5" s="1"/>
      <c r="AA5" s="157" t="s">
        <v>149</v>
      </c>
      <c r="AB5" s="157" t="s">
        <v>148</v>
      </c>
      <c r="AC5" s="157" t="s">
        <v>150</v>
      </c>
    </row>
    <row r="6" spans="1:29" ht="19.5" customHeight="1">
      <c r="A6" s="235" t="s">
        <v>5</v>
      </c>
      <c r="B6" s="139"/>
      <c r="C6" s="139"/>
      <c r="D6" s="139"/>
      <c r="E6" s="139" t="s">
        <v>6</v>
      </c>
      <c r="F6" s="139"/>
      <c r="G6" s="139"/>
      <c r="H6" s="139"/>
      <c r="I6" s="139"/>
      <c r="J6" s="238"/>
      <c r="K6" s="239"/>
      <c r="L6" s="139" t="s">
        <v>12</v>
      </c>
      <c r="M6" s="139" t="s">
        <v>51</v>
      </c>
      <c r="N6" s="139" t="s">
        <v>13</v>
      </c>
      <c r="O6" s="70" t="s">
        <v>147</v>
      </c>
      <c r="P6" s="69">
        <v>5</v>
      </c>
      <c r="Q6" s="139"/>
      <c r="R6" s="139"/>
      <c r="S6" s="139"/>
      <c r="T6" s="139"/>
      <c r="U6" s="139"/>
      <c r="V6" s="233"/>
      <c r="W6" s="139"/>
      <c r="X6" s="139"/>
      <c r="Y6" s="234"/>
      <c r="Z6" s="1"/>
      <c r="AA6" s="157"/>
      <c r="AB6" s="157"/>
      <c r="AC6" s="157"/>
    </row>
    <row r="7" spans="1:29" ht="24.75" customHeight="1">
      <c r="A7" s="108" t="s">
        <v>7</v>
      </c>
      <c r="B7" s="107" t="s">
        <v>8</v>
      </c>
      <c r="C7" s="139" t="s">
        <v>9</v>
      </c>
      <c r="D7" s="139"/>
      <c r="E7" s="107" t="s">
        <v>7</v>
      </c>
      <c r="F7" s="107" t="s">
        <v>8</v>
      </c>
      <c r="G7" s="139" t="s">
        <v>9</v>
      </c>
      <c r="H7" s="139"/>
      <c r="I7" s="139"/>
      <c r="J7" s="240"/>
      <c r="K7" s="241"/>
      <c r="L7" s="139"/>
      <c r="M7" s="139"/>
      <c r="N7" s="139"/>
      <c r="O7" s="137" t="s">
        <v>146</v>
      </c>
      <c r="P7" s="138"/>
      <c r="Q7" s="68" t="s">
        <v>51</v>
      </c>
      <c r="R7" s="107" t="s">
        <v>14</v>
      </c>
      <c r="S7" s="107" t="s">
        <v>19</v>
      </c>
      <c r="T7" s="107" t="s">
        <v>16</v>
      </c>
      <c r="U7" s="107" t="s">
        <v>14</v>
      </c>
      <c r="V7" s="233"/>
      <c r="W7" s="139"/>
      <c r="X7" s="139"/>
      <c r="Y7" s="234"/>
      <c r="Z7" s="1"/>
      <c r="AA7" s="157"/>
      <c r="AB7" s="157"/>
      <c r="AC7" s="157"/>
    </row>
    <row r="8" spans="1:29" ht="28" customHeight="1">
      <c r="A8" s="11" t="str">
        <f>G4</f>
        <v>ejthoh</v>
      </c>
      <c r="B8" s="7"/>
      <c r="C8" s="112"/>
      <c r="D8" s="29"/>
      <c r="E8" s="112"/>
      <c r="F8" s="7"/>
      <c r="G8" s="112"/>
      <c r="H8" s="29"/>
      <c r="I8" s="121"/>
      <c r="J8" s="115"/>
      <c r="K8" s="30"/>
      <c r="L8" s="131"/>
      <c r="M8" s="30"/>
      <c r="N8" s="30"/>
      <c r="O8" s="219">
        <f t="shared" ref="O8:O15" si="0">IF(I8="vuqcaf/kr okgu","---",$P$6%*M8)</f>
        <v>0</v>
      </c>
      <c r="P8" s="220"/>
      <c r="Q8" s="30"/>
      <c r="R8" s="30"/>
      <c r="S8" s="99"/>
      <c r="T8" s="100"/>
      <c r="U8" s="31">
        <f t="shared" ref="U8:U15" si="1">S8*T8</f>
        <v>0</v>
      </c>
      <c r="V8" s="30"/>
      <c r="W8" s="129">
        <f>SUM(J8,K8,N8,O8,R8,U8,V8)</f>
        <v>0</v>
      </c>
      <c r="X8" s="269"/>
      <c r="Y8" s="246"/>
      <c r="Z8" s="1"/>
      <c r="AA8" s="80"/>
      <c r="AB8" s="81"/>
      <c r="AC8" s="80"/>
    </row>
    <row r="9" spans="1:29" ht="28" customHeight="1">
      <c r="A9" s="11">
        <f>E8</f>
        <v>0</v>
      </c>
      <c r="B9" s="7"/>
      <c r="C9" s="112"/>
      <c r="D9" s="29"/>
      <c r="E9" s="112" t="str">
        <f>A8</f>
        <v>ejthoh</v>
      </c>
      <c r="F9" s="7"/>
      <c r="G9" s="112"/>
      <c r="H9" s="29"/>
      <c r="I9" s="121"/>
      <c r="J9" s="115"/>
      <c r="K9" s="30"/>
      <c r="L9" s="30"/>
      <c r="M9" s="30"/>
      <c r="N9" s="10"/>
      <c r="O9" s="219">
        <f t="shared" si="0"/>
        <v>0</v>
      </c>
      <c r="P9" s="220"/>
      <c r="Q9" s="30"/>
      <c r="R9" s="30"/>
      <c r="S9" s="72"/>
      <c r="T9" s="30"/>
      <c r="U9" s="31">
        <f t="shared" si="1"/>
        <v>0</v>
      </c>
      <c r="V9" s="30"/>
      <c r="W9" s="129">
        <f>SUM(J9,K9,N9,O9,R9,U9,V9)</f>
        <v>0</v>
      </c>
      <c r="X9" s="269"/>
      <c r="Y9" s="247"/>
      <c r="Z9" s="1"/>
      <c r="AA9" s="80" t="str">
        <f>IF(AA$8="","",AA$8)</f>
        <v/>
      </c>
      <c r="AB9" s="81" t="str">
        <f t="shared" ref="AB9:AC15" si="2">IF(AB$8="","",AB$8)</f>
        <v/>
      </c>
      <c r="AC9" s="80" t="str">
        <f t="shared" si="2"/>
        <v/>
      </c>
    </row>
    <row r="10" spans="1:29" ht="28" customHeight="1">
      <c r="A10" s="11" t="str">
        <f>G4</f>
        <v>ejthoh</v>
      </c>
      <c r="B10" s="7"/>
      <c r="C10" s="112"/>
      <c r="D10" s="29"/>
      <c r="E10" s="112"/>
      <c r="F10" s="7"/>
      <c r="G10" s="112"/>
      <c r="H10" s="29"/>
      <c r="I10" s="125"/>
      <c r="J10" s="115"/>
      <c r="K10" s="30"/>
      <c r="L10" s="30"/>
      <c r="M10" s="30"/>
      <c r="N10" s="10"/>
      <c r="O10" s="219">
        <f t="shared" si="0"/>
        <v>0</v>
      </c>
      <c r="P10" s="220"/>
      <c r="Q10" s="30"/>
      <c r="R10" s="30"/>
      <c r="S10" s="72"/>
      <c r="T10" s="30"/>
      <c r="U10" s="31">
        <f t="shared" si="1"/>
        <v>0</v>
      </c>
      <c r="V10" s="30"/>
      <c r="W10" s="129">
        <f t="shared" ref="W10:W15" si="3">SUM(J10,K10,N10,O10,R10,U10,V10)</f>
        <v>0</v>
      </c>
      <c r="X10" s="269"/>
      <c r="Y10" s="247"/>
      <c r="Z10" s="1"/>
      <c r="AA10" s="80" t="str">
        <f t="shared" ref="AA10:AA15" si="4">IF(AA$8="","",AA$8)</f>
        <v/>
      </c>
      <c r="AB10" s="81" t="str">
        <f t="shared" si="2"/>
        <v/>
      </c>
      <c r="AC10" s="80" t="str">
        <f t="shared" si="2"/>
        <v/>
      </c>
    </row>
    <row r="11" spans="1:29" ht="28" customHeight="1">
      <c r="A11" s="11">
        <f>E10</f>
        <v>0</v>
      </c>
      <c r="B11" s="7"/>
      <c r="C11" s="112"/>
      <c r="D11" s="29"/>
      <c r="E11" s="112" t="str">
        <f>A10</f>
        <v>ejthoh</v>
      </c>
      <c r="F11" s="7"/>
      <c r="G11" s="112"/>
      <c r="H11" s="29"/>
      <c r="I11" s="121"/>
      <c r="J11" s="115"/>
      <c r="K11" s="30"/>
      <c r="L11" s="30"/>
      <c r="M11" s="30"/>
      <c r="N11" s="10"/>
      <c r="O11" s="219">
        <f t="shared" si="0"/>
        <v>0</v>
      </c>
      <c r="P11" s="220"/>
      <c r="Q11" s="30"/>
      <c r="R11" s="30"/>
      <c r="S11" s="72"/>
      <c r="T11" s="30"/>
      <c r="U11" s="31">
        <f t="shared" si="1"/>
        <v>0</v>
      </c>
      <c r="V11" s="30"/>
      <c r="W11" s="129">
        <f t="shared" si="3"/>
        <v>0</v>
      </c>
      <c r="X11" s="269"/>
      <c r="Y11" s="247"/>
      <c r="Z11" s="1"/>
      <c r="AA11" s="80" t="str">
        <f t="shared" si="4"/>
        <v/>
      </c>
      <c r="AB11" s="81" t="str">
        <f t="shared" si="2"/>
        <v/>
      </c>
      <c r="AC11" s="80" t="str">
        <f t="shared" si="2"/>
        <v/>
      </c>
    </row>
    <row r="12" spans="1:29" ht="28" customHeight="1">
      <c r="A12" s="11" t="str">
        <f>G4</f>
        <v>ejthoh</v>
      </c>
      <c r="B12" s="7"/>
      <c r="C12" s="112"/>
      <c r="D12" s="29"/>
      <c r="E12" s="112"/>
      <c r="F12" s="7"/>
      <c r="G12" s="112"/>
      <c r="H12" s="29"/>
      <c r="I12" s="121"/>
      <c r="J12" s="115"/>
      <c r="K12" s="30"/>
      <c r="L12" s="30"/>
      <c r="M12" s="30"/>
      <c r="N12" s="10"/>
      <c r="O12" s="219">
        <f t="shared" si="0"/>
        <v>0</v>
      </c>
      <c r="P12" s="220"/>
      <c r="Q12" s="30"/>
      <c r="R12" s="30"/>
      <c r="S12" s="72"/>
      <c r="T12" s="30"/>
      <c r="U12" s="31">
        <f t="shared" si="1"/>
        <v>0</v>
      </c>
      <c r="V12" s="30"/>
      <c r="W12" s="129">
        <f t="shared" si="3"/>
        <v>0</v>
      </c>
      <c r="X12" s="269"/>
      <c r="Y12" s="247"/>
      <c r="Z12" s="1"/>
      <c r="AA12" s="80" t="str">
        <f t="shared" si="4"/>
        <v/>
      </c>
      <c r="AB12" s="81" t="str">
        <f t="shared" si="2"/>
        <v/>
      </c>
      <c r="AC12" s="80" t="str">
        <f t="shared" si="2"/>
        <v/>
      </c>
    </row>
    <row r="13" spans="1:29" ht="28" customHeight="1">
      <c r="A13" s="11">
        <f>E12</f>
        <v>0</v>
      </c>
      <c r="B13" s="7"/>
      <c r="C13" s="112"/>
      <c r="D13" s="29"/>
      <c r="E13" s="112" t="str">
        <f>A12</f>
        <v>ejthoh</v>
      </c>
      <c r="F13" s="7"/>
      <c r="G13" s="112"/>
      <c r="H13" s="29"/>
      <c r="I13" s="121"/>
      <c r="J13" s="115"/>
      <c r="K13" s="30"/>
      <c r="L13" s="30"/>
      <c r="M13" s="30"/>
      <c r="N13" s="30"/>
      <c r="O13" s="219">
        <f t="shared" si="0"/>
        <v>0</v>
      </c>
      <c r="P13" s="220"/>
      <c r="Q13" s="30"/>
      <c r="R13" s="30"/>
      <c r="S13" s="72"/>
      <c r="T13" s="30"/>
      <c r="U13" s="31">
        <f t="shared" si="1"/>
        <v>0</v>
      </c>
      <c r="V13" s="30"/>
      <c r="W13" s="129">
        <f t="shared" si="3"/>
        <v>0</v>
      </c>
      <c r="X13" s="269"/>
      <c r="Y13" s="248"/>
      <c r="Z13" s="1"/>
      <c r="AA13" s="80" t="str">
        <f t="shared" si="4"/>
        <v/>
      </c>
      <c r="AB13" s="81" t="str">
        <f t="shared" si="2"/>
        <v/>
      </c>
      <c r="AC13" s="80" t="str">
        <f t="shared" si="2"/>
        <v/>
      </c>
    </row>
    <row r="14" spans="1:29" ht="28" customHeight="1">
      <c r="A14" s="11" t="str">
        <f>G4</f>
        <v>ejthoh</v>
      </c>
      <c r="B14" s="7"/>
      <c r="C14" s="112"/>
      <c r="D14" s="29"/>
      <c r="E14" s="112"/>
      <c r="F14" s="7"/>
      <c r="G14" s="112"/>
      <c r="H14" s="29"/>
      <c r="I14" s="121"/>
      <c r="J14" s="115"/>
      <c r="K14" s="30"/>
      <c r="L14" s="30"/>
      <c r="M14" s="30"/>
      <c r="N14" s="30"/>
      <c r="O14" s="219">
        <f t="shared" si="0"/>
        <v>0</v>
      </c>
      <c r="P14" s="220"/>
      <c r="Q14" s="30" t="str">
        <f t="shared" ref="Q14:Q15" si="5">IF(I14="vuqcaf/kr okgu","---","")</f>
        <v/>
      </c>
      <c r="R14" s="30" t="str">
        <f t="shared" ref="R14:R15" si="6">IF(I14="vuqcaf/kr okgu","---","")</f>
        <v/>
      </c>
      <c r="S14" s="72"/>
      <c r="T14" s="30"/>
      <c r="U14" s="31">
        <f t="shared" si="1"/>
        <v>0</v>
      </c>
      <c r="V14" s="30"/>
      <c r="W14" s="129">
        <f t="shared" si="3"/>
        <v>0</v>
      </c>
      <c r="X14" s="230"/>
      <c r="Y14" s="246"/>
      <c r="Z14" s="1"/>
      <c r="AA14" s="80" t="str">
        <f t="shared" si="4"/>
        <v/>
      </c>
      <c r="AB14" s="81" t="str">
        <f t="shared" si="2"/>
        <v/>
      </c>
      <c r="AC14" s="80" t="str">
        <f t="shared" si="2"/>
        <v/>
      </c>
    </row>
    <row r="15" spans="1:29" ht="28" customHeight="1">
      <c r="A15" s="11">
        <f>E14</f>
        <v>0</v>
      </c>
      <c r="B15" s="7"/>
      <c r="C15" s="112"/>
      <c r="D15" s="29"/>
      <c r="E15" s="112" t="str">
        <f>A14</f>
        <v>ejthoh</v>
      </c>
      <c r="F15" s="7"/>
      <c r="G15" s="112"/>
      <c r="H15" s="29"/>
      <c r="I15" s="121"/>
      <c r="J15" s="115"/>
      <c r="K15" s="30"/>
      <c r="L15" s="30"/>
      <c r="M15" s="30"/>
      <c r="N15" s="30"/>
      <c r="O15" s="219">
        <f t="shared" si="0"/>
        <v>0</v>
      </c>
      <c r="P15" s="220"/>
      <c r="Q15" s="30" t="str">
        <f t="shared" si="5"/>
        <v/>
      </c>
      <c r="R15" s="30" t="str">
        <f t="shared" si="6"/>
        <v/>
      </c>
      <c r="S15" s="72"/>
      <c r="T15" s="30"/>
      <c r="U15" s="31">
        <f t="shared" si="1"/>
        <v>0</v>
      </c>
      <c r="V15" s="30"/>
      <c r="W15" s="129">
        <f t="shared" si="3"/>
        <v>0</v>
      </c>
      <c r="X15" s="230"/>
      <c r="Y15" s="247"/>
      <c r="Z15" s="1"/>
      <c r="AA15" s="80" t="str">
        <f t="shared" si="4"/>
        <v/>
      </c>
      <c r="AB15" s="81" t="str">
        <f t="shared" si="2"/>
        <v/>
      </c>
      <c r="AC15" s="80" t="str">
        <f t="shared" si="2"/>
        <v/>
      </c>
    </row>
    <row r="16" spans="1:29" ht="17" customHeight="1">
      <c r="A16" s="235" t="s">
        <v>64</v>
      </c>
      <c r="B16" s="139"/>
      <c r="C16" s="139"/>
      <c r="D16" s="139"/>
      <c r="E16" s="139"/>
      <c r="F16" s="139"/>
      <c r="G16" s="139"/>
      <c r="H16" s="139"/>
      <c r="I16" s="139"/>
      <c r="J16" s="109">
        <f>SUM(J8:J15)</f>
        <v>0</v>
      </c>
      <c r="K16" s="109">
        <f>SUM(K8:K15)</f>
        <v>0</v>
      </c>
      <c r="L16" s="107"/>
      <c r="M16" s="107"/>
      <c r="N16" s="19">
        <f>SUM(N8:N15)</f>
        <v>0</v>
      </c>
      <c r="O16" s="221">
        <f>SUM(O8:O15)</f>
        <v>0</v>
      </c>
      <c r="P16" s="222"/>
      <c r="Q16" s="107"/>
      <c r="R16" s="19">
        <f>SUM(R8:R15)</f>
        <v>0</v>
      </c>
      <c r="S16" s="74">
        <f>SUM(S8:S15)</f>
        <v>0</v>
      </c>
      <c r="T16" s="107"/>
      <c r="U16" s="19">
        <f>SUM(U8:U15)</f>
        <v>0</v>
      </c>
      <c r="V16" s="107"/>
      <c r="W16" s="20">
        <f>SUM(W8:W15)</f>
        <v>0</v>
      </c>
      <c r="X16" s="21"/>
      <c r="Y16" s="32"/>
      <c r="Z16" s="1"/>
      <c r="AA16" s="73"/>
      <c r="AB16" s="73"/>
      <c r="AC16" s="73"/>
    </row>
    <row r="17" spans="1:29" ht="17" customHeight="1">
      <c r="A17" s="235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242" t="s">
        <v>62</v>
      </c>
      <c r="O17" s="242"/>
      <c r="P17" s="242"/>
      <c r="Q17" s="242"/>
      <c r="R17" s="230"/>
      <c r="S17" s="230"/>
      <c r="T17" s="230"/>
      <c r="U17" s="230"/>
      <c r="V17" s="230"/>
      <c r="W17" s="21" t="s">
        <v>55</v>
      </c>
      <c r="X17" s="110"/>
      <c r="Y17" s="111" t="s">
        <v>63</v>
      </c>
      <c r="Z17" s="1"/>
      <c r="AA17" s="73"/>
      <c r="AB17" s="73"/>
      <c r="AC17" s="73"/>
    </row>
    <row r="18" spans="1:29" ht="17" customHeight="1">
      <c r="A18" s="235" t="s">
        <v>18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243"/>
      <c r="W18" s="243"/>
      <c r="X18" s="243"/>
      <c r="Y18" s="14" t="s">
        <v>38</v>
      </c>
      <c r="Z18" s="1"/>
      <c r="AA18" s="73"/>
      <c r="AB18" s="73"/>
      <c r="AC18" s="73"/>
    </row>
    <row r="19" spans="1:29" ht="17" customHeight="1">
      <c r="A19" s="244" t="s">
        <v>59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3"/>
      <c r="W19" s="243"/>
      <c r="X19" s="243"/>
      <c r="Y19" s="14" t="s">
        <v>82</v>
      </c>
      <c r="Z19" s="1"/>
      <c r="AA19" s="73"/>
      <c r="AB19" s="73"/>
      <c r="AC19" s="73"/>
    </row>
    <row r="20" spans="1:29" ht="17" customHeight="1">
      <c r="A20" s="244" t="s">
        <v>60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3"/>
      <c r="W20" s="243"/>
      <c r="X20" s="243"/>
      <c r="Y20" s="14" t="s">
        <v>39</v>
      </c>
      <c r="Z20" s="1"/>
      <c r="AA20" s="73"/>
      <c r="AB20" s="73"/>
      <c r="AC20" s="73"/>
    </row>
    <row r="21" spans="1:29" ht="17" customHeight="1">
      <c r="A21" s="235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 t="s">
        <v>20</v>
      </c>
      <c r="S21" s="139"/>
      <c r="T21" s="139"/>
      <c r="U21" s="139"/>
      <c r="V21" s="245"/>
      <c r="W21" s="245"/>
      <c r="X21" s="245"/>
      <c r="Y21" s="14" t="s">
        <v>83</v>
      </c>
      <c r="Z21" s="1"/>
      <c r="AA21" s="73"/>
      <c r="AB21" s="73"/>
      <c r="AC21" s="73"/>
    </row>
    <row r="22" spans="1:29" ht="17" customHeight="1">
      <c r="A22" s="235" t="s">
        <v>92</v>
      </c>
      <c r="B22" s="139"/>
      <c r="C22" s="139"/>
      <c r="D22" s="139"/>
      <c r="E22" s="139"/>
      <c r="F22" s="139"/>
      <c r="G22" s="139"/>
      <c r="H22" s="139"/>
      <c r="I22" s="139"/>
      <c r="J22" s="257"/>
      <c r="K22" s="257"/>
      <c r="L22" s="257"/>
      <c r="M22" s="257"/>
      <c r="N22" s="257"/>
      <c r="O22" s="139" t="s">
        <v>61</v>
      </c>
      <c r="P22" s="139"/>
      <c r="Q22" s="139"/>
      <c r="R22" s="139"/>
      <c r="S22" s="139"/>
      <c r="T22" s="139"/>
      <c r="U22" s="231"/>
      <c r="V22" s="256"/>
      <c r="W22" s="256"/>
      <c r="X22" s="256"/>
      <c r="Y22" s="114" t="s">
        <v>208</v>
      </c>
      <c r="Z22" s="1"/>
      <c r="AA22" s="73"/>
      <c r="AB22" s="73"/>
      <c r="AC22" s="73"/>
    </row>
    <row r="23" spans="1:29" ht="17" customHeight="1">
      <c r="A23" s="244" t="s">
        <v>58</v>
      </c>
      <c r="B23" s="242"/>
      <c r="C23" s="251"/>
      <c r="D23" s="251"/>
      <c r="E23" s="23" t="s">
        <v>52</v>
      </c>
      <c r="F23" s="24"/>
      <c r="G23" s="139" t="s">
        <v>53</v>
      </c>
      <c r="H23" s="139"/>
      <c r="I23" s="107" t="s">
        <v>54</v>
      </c>
      <c r="J23" s="110"/>
      <c r="K23" s="110"/>
      <c r="L23" s="107" t="s">
        <v>55</v>
      </c>
      <c r="M23" s="25"/>
      <c r="N23" s="258" t="s">
        <v>97</v>
      </c>
      <c r="O23" s="259"/>
      <c r="P23" s="259"/>
      <c r="Q23" s="259"/>
      <c r="R23" s="260"/>
      <c r="S23" s="139"/>
      <c r="T23" s="139"/>
      <c r="U23" s="139"/>
      <c r="V23" s="249" t="s">
        <v>54</v>
      </c>
      <c r="W23" s="250"/>
      <c r="X23" s="249" t="s">
        <v>55</v>
      </c>
      <c r="Y23" s="252"/>
      <c r="Z23" s="1"/>
      <c r="AA23" s="73"/>
      <c r="AB23" s="73"/>
      <c r="AC23" s="73"/>
    </row>
    <row r="24" spans="1:29" ht="17" customHeight="1">
      <c r="A24" s="244" t="s">
        <v>57</v>
      </c>
      <c r="B24" s="242"/>
      <c r="C24" s="139"/>
      <c r="D24" s="139"/>
      <c r="E24" s="139"/>
      <c r="F24" s="139"/>
      <c r="G24" s="139"/>
      <c r="H24" s="139"/>
      <c r="I24" s="107" t="s">
        <v>54</v>
      </c>
      <c r="J24" s="110"/>
      <c r="K24" s="110"/>
      <c r="L24" s="107" t="s">
        <v>55</v>
      </c>
      <c r="M24" s="25"/>
      <c r="N24" s="258" t="s">
        <v>96</v>
      </c>
      <c r="O24" s="259"/>
      <c r="P24" s="259"/>
      <c r="Q24" s="259"/>
      <c r="R24" s="260"/>
      <c r="S24" s="139"/>
      <c r="T24" s="139"/>
      <c r="U24" s="139"/>
      <c r="V24" s="139"/>
      <c r="W24" s="251"/>
      <c r="X24" s="139"/>
      <c r="Y24" s="252"/>
      <c r="Z24" s="1"/>
      <c r="AA24" s="73"/>
      <c r="AB24" s="73"/>
      <c r="AC24" s="73"/>
    </row>
    <row r="25" spans="1:29" ht="17" customHeight="1">
      <c r="A25" s="261" t="s">
        <v>56</v>
      </c>
      <c r="B25" s="262"/>
      <c r="C25" s="263"/>
      <c r="D25" s="263"/>
      <c r="E25" s="263"/>
      <c r="F25" s="263"/>
      <c r="G25" s="263"/>
      <c r="H25" s="263"/>
      <c r="I25" s="106" t="s">
        <v>54</v>
      </c>
      <c r="J25" s="8"/>
      <c r="K25" s="8"/>
      <c r="L25" s="106" t="s">
        <v>55</v>
      </c>
      <c r="M25" s="27"/>
      <c r="N25" s="264" t="s">
        <v>98</v>
      </c>
      <c r="O25" s="265"/>
      <c r="P25" s="265"/>
      <c r="Q25" s="265"/>
      <c r="R25" s="265"/>
      <c r="S25" s="266"/>
      <c r="T25" s="266"/>
      <c r="U25" s="267"/>
      <c r="V25" s="106" t="s">
        <v>54</v>
      </c>
      <c r="W25" s="8"/>
      <c r="X25" s="106" t="s">
        <v>55</v>
      </c>
      <c r="Y25" s="28"/>
      <c r="Z25" s="1"/>
      <c r="AA25" s="73"/>
      <c r="AB25" s="73"/>
      <c r="AC25" s="73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4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5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sortState ref="A8:W15">
    <sortCondition ref="B8:B15"/>
  </sortState>
  <mergeCells count="85">
    <mergeCell ref="Y5:Y7"/>
    <mergeCell ref="V19:X19"/>
    <mergeCell ref="AA5:AA7"/>
    <mergeCell ref="AB5:AB7"/>
    <mergeCell ref="AC5:AC7"/>
    <mergeCell ref="AA1:AC4"/>
    <mergeCell ref="Y10:Y11"/>
    <mergeCell ref="A1:Y1"/>
    <mergeCell ref="I5:I7"/>
    <mergeCell ref="Q5:R6"/>
    <mergeCell ref="S5:U6"/>
    <mergeCell ref="V5:V7"/>
    <mergeCell ref="X5:X7"/>
    <mergeCell ref="W5:W7"/>
    <mergeCell ref="R2:W2"/>
    <mergeCell ref="C7:D7"/>
    <mergeCell ref="G7:H7"/>
    <mergeCell ref="X8:X9"/>
    <mergeCell ref="N4:Y4"/>
    <mergeCell ref="Y8:Y9"/>
    <mergeCell ref="S3:W3"/>
    <mergeCell ref="Y23:Y24"/>
    <mergeCell ref="A23:B23"/>
    <mergeCell ref="A24:B24"/>
    <mergeCell ref="B2:L2"/>
    <mergeCell ref="B4:E4"/>
    <mergeCell ref="A19:U19"/>
    <mergeCell ref="A20:U20"/>
    <mergeCell ref="R21:U21"/>
    <mergeCell ref="R22:U22"/>
    <mergeCell ref="A17:M17"/>
    <mergeCell ref="N17:Q17"/>
    <mergeCell ref="R17:V17"/>
    <mergeCell ref="A16:I16"/>
    <mergeCell ref="A21:Q21"/>
    <mergeCell ref="A18:U18"/>
    <mergeCell ref="O16:P16"/>
    <mergeCell ref="V22:X22"/>
    <mergeCell ref="S23:U23"/>
    <mergeCell ref="S24:U24"/>
    <mergeCell ref="A25:B25"/>
    <mergeCell ref="A22:I22"/>
    <mergeCell ref="J22:N22"/>
    <mergeCell ref="C23:D23"/>
    <mergeCell ref="G23:H23"/>
    <mergeCell ref="C24:H24"/>
    <mergeCell ref="C25:H25"/>
    <mergeCell ref="V23:V24"/>
    <mergeCell ref="W23:W24"/>
    <mergeCell ref="X23:X24"/>
    <mergeCell ref="S25:U25"/>
    <mergeCell ref="N25:R25"/>
    <mergeCell ref="N23:R23"/>
    <mergeCell ref="V20:X20"/>
    <mergeCell ref="V21:X21"/>
    <mergeCell ref="X14:X15"/>
    <mergeCell ref="O15:P15"/>
    <mergeCell ref="O13:P13"/>
    <mergeCell ref="Y12:Y13"/>
    <mergeCell ref="Y14:Y15"/>
    <mergeCell ref="V18:X18"/>
    <mergeCell ref="X10:X11"/>
    <mergeCell ref="X12:X13"/>
    <mergeCell ref="L5:P5"/>
    <mergeCell ref="L6:L7"/>
    <mergeCell ref="M6:M7"/>
    <mergeCell ref="N6:N7"/>
    <mergeCell ref="N24:R24"/>
    <mergeCell ref="O22:Q22"/>
    <mergeCell ref="M2:Q2"/>
    <mergeCell ref="O14:P14"/>
    <mergeCell ref="O10:P10"/>
    <mergeCell ref="O11:P11"/>
    <mergeCell ref="N3:P3"/>
    <mergeCell ref="O7:P7"/>
    <mergeCell ref="O12:P12"/>
    <mergeCell ref="O8:P8"/>
    <mergeCell ref="O9:P9"/>
    <mergeCell ref="G4:M4"/>
    <mergeCell ref="A5:H5"/>
    <mergeCell ref="A6:D6"/>
    <mergeCell ref="E6:H6"/>
    <mergeCell ref="B3:I3"/>
    <mergeCell ref="J3:K3"/>
    <mergeCell ref="J5:K7"/>
  </mergeCells>
  <phoneticPr fontId="17" type="noConversion"/>
  <conditionalFormatting sqref="Q7">
    <cfRule type="expression" dxfId="1727" priority="98">
      <formula>ISERROR(Q7)</formula>
    </cfRule>
  </conditionalFormatting>
  <conditionalFormatting sqref="X12:X13">
    <cfRule type="expression" dxfId="1726" priority="94">
      <formula>ISERROR(X12)</formula>
    </cfRule>
  </conditionalFormatting>
  <conditionalFormatting sqref="A2:Y2 A4:Y4 A3:J3 Q3:Y3 L3:M3 A25:N25 A23:N23 A24:M24 S23:Y24 V25:Y25 S25 A17:Y21 A22:V22 Y22">
    <cfRule type="expression" dxfId="1725" priority="113">
      <formula>ISERROR(A2)</formula>
    </cfRule>
  </conditionalFormatting>
  <conditionalFormatting sqref="Y8 Y10 Y12 Y14 Y16">
    <cfRule type="expression" dxfId="1724" priority="107">
      <formula>ISERROR(Y8)</formula>
    </cfRule>
  </conditionalFormatting>
  <conditionalFormatting sqref="A8:H9">
    <cfRule type="expression" dxfId="1723" priority="106">
      <formula>ISERROR(A8)</formula>
    </cfRule>
  </conditionalFormatting>
  <conditionalFormatting sqref="A10:H11">
    <cfRule type="expression" dxfId="1722" priority="105">
      <formula>ISERROR(A10)</formula>
    </cfRule>
  </conditionalFormatting>
  <conditionalFormatting sqref="X10:X11">
    <cfRule type="expression" dxfId="1721" priority="93">
      <formula>ISERROR(X10)</formula>
    </cfRule>
  </conditionalFormatting>
  <conditionalFormatting sqref="S16">
    <cfRule type="expression" dxfId="1720" priority="88">
      <formula>ISERROR(S16)</formula>
    </cfRule>
  </conditionalFormatting>
  <conditionalFormatting sqref="J16:K16 Q16:R16 V16:W16">
    <cfRule type="cellIs" dxfId="1719" priority="108" operator="equal">
      <formula>0</formula>
    </cfRule>
  </conditionalFormatting>
  <conditionalFormatting sqref="N24">
    <cfRule type="expression" dxfId="1718" priority="112">
      <formula>ISERROR(N24)</formula>
    </cfRule>
  </conditionalFormatting>
  <conditionalFormatting sqref="A12:H13">
    <cfRule type="expression" dxfId="1717" priority="104">
      <formula>ISERROR(A12)</formula>
    </cfRule>
  </conditionalFormatting>
  <conditionalFormatting sqref="N3">
    <cfRule type="expression" dxfId="1716" priority="110">
      <formula>ISERROR(N3)</formula>
    </cfRule>
  </conditionalFormatting>
  <conditionalFormatting sqref="A14:H15">
    <cfRule type="expression" dxfId="1715" priority="103">
      <formula>ISERROR(A14)</formula>
    </cfRule>
  </conditionalFormatting>
  <conditionalFormatting sqref="A1:Y1">
    <cfRule type="expression" dxfId="1714" priority="111">
      <formula>ISERROR(A1)</formula>
    </cfRule>
  </conditionalFormatting>
  <conditionalFormatting sqref="X8:X9">
    <cfRule type="expression" dxfId="1713" priority="92">
      <formula>ISERROR(X8)</formula>
    </cfRule>
  </conditionalFormatting>
  <conditionalFormatting sqref="T16:U16">
    <cfRule type="expression" dxfId="1712" priority="91">
      <formula>ISERROR(T16)</formula>
    </cfRule>
  </conditionalFormatting>
  <conditionalFormatting sqref="T16:U16">
    <cfRule type="cellIs" dxfId="1711" priority="89" operator="equal">
      <formula>0</formula>
    </cfRule>
  </conditionalFormatting>
  <conditionalFormatting sqref="A5:J5 A6:I7 Q5:Y6 A16:K16 R7:Y7 V16:X16 Q16:R16">
    <cfRule type="expression" dxfId="1710" priority="109">
      <formula>ISERROR(A5)</formula>
    </cfRule>
  </conditionalFormatting>
  <conditionalFormatting sqref="L5:L6 M6:N6 L16:O16">
    <cfRule type="expression" dxfId="1709" priority="102">
      <formula>ISERROR(L5)</formula>
    </cfRule>
  </conditionalFormatting>
  <conditionalFormatting sqref="L16:O16">
    <cfRule type="cellIs" dxfId="1708" priority="101" operator="equal">
      <formula>0</formula>
    </cfRule>
  </conditionalFormatting>
  <conditionalFormatting sqref="O6">
    <cfRule type="expression" dxfId="1707" priority="100">
      <formula>ISERROR(O6)</formula>
    </cfRule>
  </conditionalFormatting>
  <conditionalFormatting sqref="O7">
    <cfRule type="expression" dxfId="1706" priority="99">
      <formula>ISERROR(O7)</formula>
    </cfRule>
  </conditionalFormatting>
  <conditionalFormatting sqref="X14:X15">
    <cfRule type="expression" dxfId="1705" priority="95">
      <formula>ISERROR(X14)</formula>
    </cfRule>
  </conditionalFormatting>
  <conditionalFormatting sqref="S16">
    <cfRule type="cellIs" dxfId="1704" priority="87" operator="equal">
      <formula>0</formula>
    </cfRule>
  </conditionalFormatting>
  <conditionalFormatting sqref="W8:W15">
    <cfRule type="cellIs" dxfId="1703" priority="47" operator="equal">
      <formula>0</formula>
    </cfRule>
  </conditionalFormatting>
  <conditionalFormatting sqref="I8">
    <cfRule type="expression" dxfId="1702" priority="46">
      <formula>ISERROR(I8)</formula>
    </cfRule>
  </conditionalFormatting>
  <conditionalFormatting sqref="T8:U15">
    <cfRule type="expression" dxfId="1701" priority="42">
      <formula>ISERROR(T8)</formula>
    </cfRule>
  </conditionalFormatting>
  <conditionalFormatting sqref="S8:S15">
    <cfRule type="expression" dxfId="1700" priority="39">
      <formula>ISERROR(S8)</formula>
    </cfRule>
  </conditionalFormatting>
  <conditionalFormatting sqref="J8:K8 Q8:R8 V8:W15">
    <cfRule type="expression" dxfId="1699" priority="48">
      <formula>ISERROR(J8)</formula>
    </cfRule>
  </conditionalFormatting>
  <conditionalFormatting sqref="M8:N8">
    <cfRule type="expression" dxfId="1698" priority="45">
      <formula>ISERROR(M8)</formula>
    </cfRule>
  </conditionalFormatting>
  <conditionalFormatting sqref="O8">
    <cfRule type="expression" dxfId="1697" priority="44">
      <formula>ISERROR(O8)</formula>
    </cfRule>
  </conditionalFormatting>
  <conditionalFormatting sqref="O8">
    <cfRule type="cellIs" dxfId="1696" priority="43" operator="equal">
      <formula>0</formula>
    </cfRule>
  </conditionalFormatting>
  <conditionalFormatting sqref="U9:U15">
    <cfRule type="cellIs" dxfId="1695" priority="41" operator="equal">
      <formula>0</formula>
    </cfRule>
  </conditionalFormatting>
  <conditionalFormatting sqref="U8">
    <cfRule type="cellIs" dxfId="1694" priority="40" operator="equal">
      <formula>0</formula>
    </cfRule>
  </conditionalFormatting>
  <conditionalFormatting sqref="U9">
    <cfRule type="cellIs" dxfId="1693" priority="38" operator="equal">
      <formula>0</formula>
    </cfRule>
  </conditionalFormatting>
  <conditionalFormatting sqref="I9">
    <cfRule type="expression" dxfId="1692" priority="36">
      <formula>ISERROR(I9)</formula>
    </cfRule>
  </conditionalFormatting>
  <conditionalFormatting sqref="J9:K9 Q9:R9">
    <cfRule type="expression" dxfId="1691" priority="37">
      <formula>ISERROR(J9)</formula>
    </cfRule>
  </conditionalFormatting>
  <conditionalFormatting sqref="L9:N9">
    <cfRule type="expression" dxfId="1690" priority="35">
      <formula>ISERROR(L9)</formula>
    </cfRule>
  </conditionalFormatting>
  <conditionalFormatting sqref="O9">
    <cfRule type="expression" dxfId="1689" priority="34">
      <formula>ISERROR(O9)</formula>
    </cfRule>
  </conditionalFormatting>
  <conditionalFormatting sqref="O9">
    <cfRule type="cellIs" dxfId="1688" priority="33" operator="equal">
      <formula>0</formula>
    </cfRule>
  </conditionalFormatting>
  <conditionalFormatting sqref="J10:K10 Q10:R10">
    <cfRule type="expression" dxfId="1687" priority="32">
      <formula>ISERROR(J10)</formula>
    </cfRule>
  </conditionalFormatting>
  <conditionalFormatting sqref="L10:N10">
    <cfRule type="expression" dxfId="1686" priority="31">
      <formula>ISERROR(L10)</formula>
    </cfRule>
  </conditionalFormatting>
  <conditionalFormatting sqref="O10">
    <cfRule type="expression" dxfId="1685" priority="30">
      <formula>ISERROR(O10)</formula>
    </cfRule>
  </conditionalFormatting>
  <conditionalFormatting sqref="O10">
    <cfRule type="cellIs" dxfId="1684" priority="29" operator="equal">
      <formula>0</formula>
    </cfRule>
  </conditionalFormatting>
  <conditionalFormatting sqref="I11">
    <cfRule type="expression" dxfId="1683" priority="27">
      <formula>ISERROR(I11)</formula>
    </cfRule>
  </conditionalFormatting>
  <conditionalFormatting sqref="J11:K11 Q11:R11">
    <cfRule type="expression" dxfId="1682" priority="28">
      <formula>ISERROR(J11)</formula>
    </cfRule>
  </conditionalFormatting>
  <conditionalFormatting sqref="L11:N11">
    <cfRule type="expression" dxfId="1681" priority="26">
      <formula>ISERROR(L11)</formula>
    </cfRule>
  </conditionalFormatting>
  <conditionalFormatting sqref="O11">
    <cfRule type="expression" dxfId="1680" priority="25">
      <formula>ISERROR(O11)</formula>
    </cfRule>
  </conditionalFormatting>
  <conditionalFormatting sqref="O11">
    <cfRule type="cellIs" dxfId="1679" priority="24" operator="equal">
      <formula>0</formula>
    </cfRule>
  </conditionalFormatting>
  <conditionalFormatting sqref="I12">
    <cfRule type="expression" dxfId="1678" priority="22">
      <formula>ISERROR(I12)</formula>
    </cfRule>
  </conditionalFormatting>
  <conditionalFormatting sqref="J12:K12 Q12:R12">
    <cfRule type="expression" dxfId="1677" priority="23">
      <formula>ISERROR(J12)</formula>
    </cfRule>
  </conditionalFormatting>
  <conditionalFormatting sqref="L12:N12">
    <cfRule type="expression" dxfId="1676" priority="21">
      <formula>ISERROR(L12)</formula>
    </cfRule>
  </conditionalFormatting>
  <conditionalFormatting sqref="O12">
    <cfRule type="expression" dxfId="1675" priority="20">
      <formula>ISERROR(O12)</formula>
    </cfRule>
  </conditionalFormatting>
  <conditionalFormatting sqref="O12">
    <cfRule type="cellIs" dxfId="1674" priority="19" operator="equal">
      <formula>0</formula>
    </cfRule>
  </conditionalFormatting>
  <conditionalFormatting sqref="I13">
    <cfRule type="expression" dxfId="1673" priority="17">
      <formula>ISERROR(I13)</formula>
    </cfRule>
  </conditionalFormatting>
  <conditionalFormatting sqref="J13:K13 Q13:R13">
    <cfRule type="expression" dxfId="1672" priority="18">
      <formula>ISERROR(J13)</formula>
    </cfRule>
  </conditionalFormatting>
  <conditionalFormatting sqref="L13:N13">
    <cfRule type="expression" dxfId="1671" priority="16">
      <formula>ISERROR(L13)</formula>
    </cfRule>
  </conditionalFormatting>
  <conditionalFormatting sqref="O13">
    <cfRule type="expression" dxfId="1670" priority="15">
      <formula>ISERROR(O13)</formula>
    </cfRule>
  </conditionalFormatting>
  <conditionalFormatting sqref="O13">
    <cfRule type="cellIs" dxfId="1669" priority="14" operator="equal">
      <formula>0</formula>
    </cfRule>
  </conditionalFormatting>
  <conditionalFormatting sqref="I14">
    <cfRule type="expression" dxfId="1668" priority="12">
      <formula>ISERROR(I14)</formula>
    </cfRule>
  </conditionalFormatting>
  <conditionalFormatting sqref="Q14:R14">
    <cfRule type="expression" dxfId="1667" priority="13">
      <formula>ISERROR(Q14)</formula>
    </cfRule>
  </conditionalFormatting>
  <conditionalFormatting sqref="I15">
    <cfRule type="expression" dxfId="1666" priority="10">
      <formula>ISERROR(I15)</formula>
    </cfRule>
  </conditionalFormatting>
  <conditionalFormatting sqref="Q15:R15">
    <cfRule type="expression" dxfId="1665" priority="11">
      <formula>ISERROR(Q15)</formula>
    </cfRule>
  </conditionalFormatting>
  <conditionalFormatting sqref="I10">
    <cfRule type="expression" dxfId="1664" priority="9">
      <formula>ISERROR(I10)</formula>
    </cfRule>
  </conditionalFormatting>
  <conditionalFormatting sqref="J14:K14">
    <cfRule type="expression" dxfId="1663" priority="8">
      <formula>ISERROR(J14)</formula>
    </cfRule>
  </conditionalFormatting>
  <conditionalFormatting sqref="L14:N14">
    <cfRule type="expression" dxfId="1662" priority="7">
      <formula>ISERROR(L14)</formula>
    </cfRule>
  </conditionalFormatting>
  <conditionalFormatting sqref="O14">
    <cfRule type="expression" dxfId="1661" priority="6">
      <formula>ISERROR(O14)</formula>
    </cfRule>
  </conditionalFormatting>
  <conditionalFormatting sqref="O14">
    <cfRule type="cellIs" dxfId="1660" priority="5" operator="equal">
      <formula>0</formula>
    </cfRule>
  </conditionalFormatting>
  <conditionalFormatting sqref="J15:K15">
    <cfRule type="expression" dxfId="1659" priority="4">
      <formula>ISERROR(J15)</formula>
    </cfRule>
  </conditionalFormatting>
  <conditionalFormatting sqref="L15:N15">
    <cfRule type="expression" dxfId="1658" priority="3">
      <formula>ISERROR(L15)</formula>
    </cfRule>
  </conditionalFormatting>
  <conditionalFormatting sqref="O15">
    <cfRule type="expression" dxfId="1657" priority="2">
      <formula>ISERROR(O15)</formula>
    </cfRule>
  </conditionalFormatting>
  <conditionalFormatting sqref="O15">
    <cfRule type="cellIs" dxfId="1656" priority="1" operator="equal">
      <formula>0</formula>
    </cfRule>
  </conditionalFormatting>
  <dataValidations count="2">
    <dataValidation type="list" allowBlank="1" showInputMessage="1" showErrorMessage="1" sqref="C8:C15 G8:G15">
      <formula1>$X$2:$Y$2</formula1>
    </dataValidation>
    <dataValidation type="list" allowBlank="1" showInputMessage="1" showErrorMessage="1" sqref="I8:I9 I11:I15">
      <formula1>$Y$18:$Y$22</formula1>
    </dataValidation>
  </dataValidations>
  <printOptions horizontalCentered="1" verticalCentered="1"/>
  <pageMargins left="0.5" right="0.5" top="0.5" bottom="0.5" header="0" footer="0"/>
  <pageSetup paperSize="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C41"/>
  <sheetViews>
    <sheetView zoomScale="150" zoomScaleNormal="150" zoomScalePageLayoutView="150" workbookViewId="0">
      <selection activeCell="J12" sqref="J12"/>
    </sheetView>
  </sheetViews>
  <sheetFormatPr defaultColWidth="8.81640625" defaultRowHeight="15.5"/>
  <cols>
    <col min="1" max="1" width="7.6328125" style="2" customWidth="1"/>
    <col min="2" max="2" width="8.1796875" style="2" customWidth="1"/>
    <col min="3" max="3" width="4.81640625" style="2" customWidth="1"/>
    <col min="4" max="4" width="6" style="2" customWidth="1"/>
    <col min="5" max="5" width="8.6328125" style="2" bestFit="1" customWidth="1"/>
    <col min="6" max="6" width="8.36328125" style="2" customWidth="1"/>
    <col min="7" max="7" width="4.453125" style="2" customWidth="1"/>
    <col min="8" max="8" width="5.453125" style="2" customWidth="1"/>
    <col min="9" max="9" width="4.81640625" style="2" customWidth="1"/>
    <col min="10" max="11" width="4.36328125" style="6" customWidth="1"/>
    <col min="12" max="13" width="5.36328125" style="2" customWidth="1"/>
    <col min="14" max="14" width="5.6328125" style="2" customWidth="1"/>
    <col min="15" max="15" width="5.1796875" style="2" customWidth="1"/>
    <col min="16" max="16" width="2.81640625" style="2" customWidth="1"/>
    <col min="17" max="17" width="4.453125" style="2" customWidth="1"/>
    <col min="18" max="18" width="4.81640625" style="2" customWidth="1"/>
    <col min="19" max="19" width="4.1796875" style="2" customWidth="1"/>
    <col min="20" max="20" width="5.1796875" style="2" customWidth="1"/>
    <col min="21" max="21" width="5" style="2" customWidth="1"/>
    <col min="22" max="22" width="5.81640625" style="2" customWidth="1"/>
    <col min="23" max="23" width="7.81640625" style="2" customWidth="1"/>
    <col min="24" max="24" width="12.6328125" style="6" customWidth="1"/>
    <col min="25" max="25" width="6.453125" style="6" customWidth="1"/>
    <col min="26" max="26" width="8.81640625" style="2"/>
    <col min="27" max="27" width="9.1796875" style="2" bestFit="1" customWidth="1"/>
    <col min="28" max="16384" width="8.81640625" style="2"/>
  </cols>
  <sheetData>
    <row r="1" spans="1:29" ht="20" customHeight="1">
      <c r="A1" s="140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  <c r="Z1" s="1"/>
      <c r="AA1" s="270" t="s">
        <v>151</v>
      </c>
      <c r="AB1" s="271"/>
      <c r="AC1" s="272"/>
    </row>
    <row r="2" spans="1:29" ht="20" customHeight="1">
      <c r="A2" s="123" t="s">
        <v>0</v>
      </c>
      <c r="B2" s="227" t="s">
        <v>86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  <c r="M2" s="139" t="s">
        <v>42</v>
      </c>
      <c r="N2" s="139"/>
      <c r="O2" s="139"/>
      <c r="P2" s="139"/>
      <c r="Q2" s="139"/>
      <c r="R2" s="230"/>
      <c r="S2" s="230"/>
      <c r="T2" s="230"/>
      <c r="U2" s="230"/>
      <c r="V2" s="230"/>
      <c r="W2" s="230"/>
      <c r="X2" s="13" t="s">
        <v>78</v>
      </c>
      <c r="Y2" s="14" t="s">
        <v>79</v>
      </c>
      <c r="Z2" s="1"/>
      <c r="AA2" s="273"/>
      <c r="AB2" s="274"/>
      <c r="AC2" s="275"/>
    </row>
    <row r="3" spans="1:29" ht="20" customHeight="1">
      <c r="A3" s="123" t="s">
        <v>1</v>
      </c>
      <c r="B3" s="227" t="s">
        <v>211</v>
      </c>
      <c r="C3" s="228"/>
      <c r="D3" s="228"/>
      <c r="E3" s="228"/>
      <c r="F3" s="228"/>
      <c r="G3" s="228"/>
      <c r="H3" s="228"/>
      <c r="I3" s="229"/>
      <c r="J3" s="231" t="s">
        <v>48</v>
      </c>
      <c r="K3" s="232"/>
      <c r="L3" s="121" t="s">
        <v>49</v>
      </c>
      <c r="M3" s="120" t="s">
        <v>95</v>
      </c>
      <c r="N3" s="223" t="s">
        <v>93</v>
      </c>
      <c r="O3" s="224"/>
      <c r="P3" s="225"/>
      <c r="Q3" s="120" t="s">
        <v>50</v>
      </c>
      <c r="R3" s="10">
        <v>2017</v>
      </c>
      <c r="S3" s="139" t="s">
        <v>89</v>
      </c>
      <c r="T3" s="139"/>
      <c r="U3" s="139"/>
      <c r="V3" s="139"/>
      <c r="W3" s="139"/>
      <c r="X3" s="16" t="s">
        <v>222</v>
      </c>
      <c r="Y3" s="17"/>
      <c r="Z3" s="1"/>
      <c r="AA3" s="273"/>
      <c r="AB3" s="274"/>
      <c r="AC3" s="275"/>
    </row>
    <row r="4" spans="1:29" ht="20" customHeight="1">
      <c r="A4" s="123" t="s">
        <v>2</v>
      </c>
      <c r="B4" s="227" t="s">
        <v>87</v>
      </c>
      <c r="C4" s="228"/>
      <c r="D4" s="228"/>
      <c r="E4" s="229"/>
      <c r="F4" s="120" t="s">
        <v>3</v>
      </c>
      <c r="G4" s="227" t="s">
        <v>210</v>
      </c>
      <c r="H4" s="228"/>
      <c r="I4" s="228"/>
      <c r="J4" s="228"/>
      <c r="K4" s="228"/>
      <c r="L4" s="228"/>
      <c r="M4" s="22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234"/>
      <c r="Z4" s="1"/>
      <c r="AA4" s="276"/>
      <c r="AB4" s="277"/>
      <c r="AC4" s="278"/>
    </row>
    <row r="5" spans="1:29" ht="16" customHeight="1">
      <c r="A5" s="235" t="s">
        <v>4</v>
      </c>
      <c r="B5" s="139"/>
      <c r="C5" s="139"/>
      <c r="D5" s="139"/>
      <c r="E5" s="139"/>
      <c r="F5" s="139"/>
      <c r="G5" s="139"/>
      <c r="H5" s="139"/>
      <c r="I5" s="139" t="s">
        <v>10</v>
      </c>
      <c r="J5" s="236" t="s">
        <v>11</v>
      </c>
      <c r="K5" s="237"/>
      <c r="L5" s="226" t="s">
        <v>145</v>
      </c>
      <c r="M5" s="226"/>
      <c r="N5" s="226"/>
      <c r="O5" s="226"/>
      <c r="P5" s="226"/>
      <c r="Q5" s="139" t="s">
        <v>80</v>
      </c>
      <c r="R5" s="139"/>
      <c r="S5" s="139" t="s">
        <v>15</v>
      </c>
      <c r="T5" s="139"/>
      <c r="U5" s="139"/>
      <c r="V5" s="233" t="s">
        <v>65</v>
      </c>
      <c r="W5" s="139" t="s">
        <v>209</v>
      </c>
      <c r="X5" s="139" t="s">
        <v>81</v>
      </c>
      <c r="Y5" s="234" t="s">
        <v>17</v>
      </c>
      <c r="Z5" s="1"/>
      <c r="AA5" s="157" t="s">
        <v>149</v>
      </c>
      <c r="AB5" s="157" t="s">
        <v>148</v>
      </c>
      <c r="AC5" s="157" t="s">
        <v>150</v>
      </c>
    </row>
    <row r="6" spans="1:29" ht="21" customHeight="1">
      <c r="A6" s="235" t="s">
        <v>5</v>
      </c>
      <c r="B6" s="139"/>
      <c r="C6" s="139"/>
      <c r="D6" s="139"/>
      <c r="E6" s="139" t="s">
        <v>6</v>
      </c>
      <c r="F6" s="139"/>
      <c r="G6" s="139"/>
      <c r="H6" s="139"/>
      <c r="I6" s="139"/>
      <c r="J6" s="238"/>
      <c r="K6" s="239"/>
      <c r="L6" s="139" t="s">
        <v>12</v>
      </c>
      <c r="M6" s="139" t="s">
        <v>51</v>
      </c>
      <c r="N6" s="139" t="s">
        <v>13</v>
      </c>
      <c r="O6" s="70" t="s">
        <v>147</v>
      </c>
      <c r="P6" s="69">
        <v>5</v>
      </c>
      <c r="Q6" s="139"/>
      <c r="R6" s="139"/>
      <c r="S6" s="139"/>
      <c r="T6" s="139"/>
      <c r="U6" s="139"/>
      <c r="V6" s="233"/>
      <c r="W6" s="139"/>
      <c r="X6" s="139"/>
      <c r="Y6" s="234"/>
      <c r="Z6" s="1"/>
      <c r="AA6" s="157"/>
      <c r="AB6" s="157"/>
      <c r="AC6" s="157"/>
    </row>
    <row r="7" spans="1:29" ht="24" customHeight="1">
      <c r="A7" s="123" t="s">
        <v>7</v>
      </c>
      <c r="B7" s="120" t="s">
        <v>8</v>
      </c>
      <c r="C7" s="139" t="s">
        <v>9</v>
      </c>
      <c r="D7" s="139"/>
      <c r="E7" s="120" t="s">
        <v>7</v>
      </c>
      <c r="F7" s="120" t="s">
        <v>8</v>
      </c>
      <c r="G7" s="139" t="s">
        <v>9</v>
      </c>
      <c r="H7" s="139"/>
      <c r="I7" s="139"/>
      <c r="J7" s="240"/>
      <c r="K7" s="241"/>
      <c r="L7" s="139"/>
      <c r="M7" s="139"/>
      <c r="N7" s="139"/>
      <c r="O7" s="137" t="s">
        <v>146</v>
      </c>
      <c r="P7" s="138"/>
      <c r="Q7" s="128" t="s">
        <v>51</v>
      </c>
      <c r="R7" s="120" t="s">
        <v>14</v>
      </c>
      <c r="S7" s="120" t="s">
        <v>19</v>
      </c>
      <c r="T7" s="120" t="s">
        <v>16</v>
      </c>
      <c r="U7" s="120" t="s">
        <v>14</v>
      </c>
      <c r="V7" s="233"/>
      <c r="W7" s="139"/>
      <c r="X7" s="139"/>
      <c r="Y7" s="234"/>
      <c r="Z7" s="1"/>
      <c r="AA7" s="157"/>
      <c r="AB7" s="157"/>
      <c r="AC7" s="157"/>
    </row>
    <row r="8" spans="1:29" ht="28" customHeight="1">
      <c r="A8" s="11" t="str">
        <f>G4</f>
        <v>ejthoh</v>
      </c>
      <c r="B8" s="7"/>
      <c r="C8" s="121"/>
      <c r="D8" s="29"/>
      <c r="E8" s="121"/>
      <c r="F8" s="7"/>
      <c r="G8" s="121"/>
      <c r="H8" s="29"/>
      <c r="I8" s="121"/>
      <c r="J8" s="115"/>
      <c r="K8" s="30"/>
      <c r="L8" s="131"/>
      <c r="M8" s="30"/>
      <c r="N8" s="30"/>
      <c r="O8" s="219">
        <f t="shared" ref="O8:O15" si="0">IF(I8="vuqcaf/kr okgu","---",$P$6%*M8)</f>
        <v>0</v>
      </c>
      <c r="P8" s="220"/>
      <c r="Q8" s="30"/>
      <c r="R8" s="30"/>
      <c r="S8" s="99"/>
      <c r="T8" s="100"/>
      <c r="U8" s="31">
        <f t="shared" ref="U8:U15" si="1">S8*T8</f>
        <v>0</v>
      </c>
      <c r="V8" s="30"/>
      <c r="W8" s="129">
        <f>SUM(J8,K8,N8,O8,R8,U8,V8)</f>
        <v>0</v>
      </c>
      <c r="X8" s="269"/>
      <c r="Y8" s="246"/>
      <c r="Z8" s="1"/>
      <c r="AA8" s="80"/>
      <c r="AB8" s="81"/>
      <c r="AC8" s="80"/>
    </row>
    <row r="9" spans="1:29" ht="28" customHeight="1">
      <c r="A9" s="11">
        <f>E8</f>
        <v>0</v>
      </c>
      <c r="B9" s="7"/>
      <c r="C9" s="121"/>
      <c r="D9" s="29"/>
      <c r="E9" s="121" t="str">
        <f>A8</f>
        <v>ejthoh</v>
      </c>
      <c r="F9" s="7"/>
      <c r="G9" s="121"/>
      <c r="H9" s="29"/>
      <c r="I9" s="121"/>
      <c r="J9" s="115"/>
      <c r="K9" s="30"/>
      <c r="L9" s="30"/>
      <c r="M9" s="30"/>
      <c r="N9" s="10"/>
      <c r="O9" s="219">
        <f t="shared" si="0"/>
        <v>0</v>
      </c>
      <c r="P9" s="220"/>
      <c r="Q9" s="30"/>
      <c r="R9" s="30"/>
      <c r="S9" s="72"/>
      <c r="T9" s="30"/>
      <c r="U9" s="31">
        <f t="shared" si="1"/>
        <v>0</v>
      </c>
      <c r="V9" s="30"/>
      <c r="W9" s="129">
        <f>SUM(J9,K9,N9,O9,R9,U9,V9)</f>
        <v>0</v>
      </c>
      <c r="X9" s="269"/>
      <c r="Y9" s="247"/>
      <c r="Z9" s="1"/>
      <c r="AA9" s="80" t="str">
        <f>IF(AA$8="","",AA$8)</f>
        <v/>
      </c>
      <c r="AB9" s="81" t="str">
        <f t="shared" ref="AB9:AC15" si="2">IF(AB$8="","",AB$8)</f>
        <v/>
      </c>
      <c r="AC9" s="80" t="str">
        <f t="shared" si="2"/>
        <v/>
      </c>
    </row>
    <row r="10" spans="1:29" ht="28" customHeight="1">
      <c r="A10" s="11" t="str">
        <f>G4</f>
        <v>ejthoh</v>
      </c>
      <c r="B10" s="7"/>
      <c r="C10" s="121"/>
      <c r="D10" s="29"/>
      <c r="E10" s="121"/>
      <c r="F10" s="7"/>
      <c r="G10" s="121"/>
      <c r="H10" s="29"/>
      <c r="I10" s="125"/>
      <c r="J10" s="115"/>
      <c r="K10" s="30"/>
      <c r="L10" s="30"/>
      <c r="M10" s="30"/>
      <c r="N10" s="10"/>
      <c r="O10" s="219">
        <f t="shared" si="0"/>
        <v>0</v>
      </c>
      <c r="P10" s="220"/>
      <c r="Q10" s="30"/>
      <c r="R10" s="30"/>
      <c r="S10" s="72"/>
      <c r="T10" s="30"/>
      <c r="U10" s="31">
        <f t="shared" si="1"/>
        <v>0</v>
      </c>
      <c r="V10" s="30"/>
      <c r="W10" s="129">
        <f t="shared" ref="W10:W15" si="3">SUM(J10,K10,N10,O10,R10,U10,V10)</f>
        <v>0</v>
      </c>
      <c r="X10" s="269"/>
      <c r="Y10" s="247"/>
      <c r="Z10" s="1"/>
      <c r="AA10" s="80" t="str">
        <f t="shared" ref="AA10:AA15" si="4">IF(AA$8="","",AA$8)</f>
        <v/>
      </c>
      <c r="AB10" s="81" t="str">
        <f t="shared" si="2"/>
        <v/>
      </c>
      <c r="AC10" s="80" t="str">
        <f t="shared" si="2"/>
        <v/>
      </c>
    </row>
    <row r="11" spans="1:29" ht="28" customHeight="1">
      <c r="A11" s="11">
        <f>E10</f>
        <v>0</v>
      </c>
      <c r="B11" s="7"/>
      <c r="C11" s="121"/>
      <c r="D11" s="29"/>
      <c r="E11" s="121" t="str">
        <f>A10</f>
        <v>ejthoh</v>
      </c>
      <c r="F11" s="7"/>
      <c r="G11" s="121"/>
      <c r="H11" s="29"/>
      <c r="I11" s="121"/>
      <c r="J11" s="115"/>
      <c r="K11" s="30"/>
      <c r="L11" s="30"/>
      <c r="M11" s="30"/>
      <c r="N11" s="10"/>
      <c r="O11" s="219">
        <f t="shared" si="0"/>
        <v>0</v>
      </c>
      <c r="P11" s="220"/>
      <c r="Q11" s="30"/>
      <c r="R11" s="30"/>
      <c r="S11" s="72"/>
      <c r="T11" s="30"/>
      <c r="U11" s="31">
        <f t="shared" si="1"/>
        <v>0</v>
      </c>
      <c r="V11" s="30"/>
      <c r="W11" s="129">
        <f t="shared" si="3"/>
        <v>0</v>
      </c>
      <c r="X11" s="269"/>
      <c r="Y11" s="247"/>
      <c r="Z11" s="1"/>
      <c r="AA11" s="80" t="str">
        <f t="shared" si="4"/>
        <v/>
      </c>
      <c r="AB11" s="81" t="str">
        <f t="shared" si="2"/>
        <v/>
      </c>
      <c r="AC11" s="80" t="str">
        <f t="shared" si="2"/>
        <v/>
      </c>
    </row>
    <row r="12" spans="1:29" ht="28" customHeight="1">
      <c r="A12" s="11" t="str">
        <f>G4</f>
        <v>ejthoh</v>
      </c>
      <c r="B12" s="7"/>
      <c r="C12" s="121"/>
      <c r="D12" s="29"/>
      <c r="E12" s="121"/>
      <c r="F12" s="7"/>
      <c r="G12" s="121"/>
      <c r="H12" s="29"/>
      <c r="I12" s="121"/>
      <c r="J12" s="115"/>
      <c r="K12" s="30"/>
      <c r="L12" s="30"/>
      <c r="M12" s="30"/>
      <c r="N12" s="10"/>
      <c r="O12" s="219">
        <f t="shared" si="0"/>
        <v>0</v>
      </c>
      <c r="P12" s="220"/>
      <c r="Q12" s="30"/>
      <c r="R12" s="30"/>
      <c r="S12" s="72"/>
      <c r="T12" s="30"/>
      <c r="U12" s="31">
        <f t="shared" si="1"/>
        <v>0</v>
      </c>
      <c r="V12" s="30"/>
      <c r="W12" s="129">
        <f t="shared" si="3"/>
        <v>0</v>
      </c>
      <c r="X12" s="269"/>
      <c r="Y12" s="247"/>
      <c r="Z12" s="1"/>
      <c r="AA12" s="80" t="str">
        <f t="shared" si="4"/>
        <v/>
      </c>
      <c r="AB12" s="81" t="str">
        <f t="shared" si="2"/>
        <v/>
      </c>
      <c r="AC12" s="80" t="str">
        <f t="shared" si="2"/>
        <v/>
      </c>
    </row>
    <row r="13" spans="1:29" ht="28" customHeight="1">
      <c r="A13" s="11">
        <f>E12</f>
        <v>0</v>
      </c>
      <c r="B13" s="7"/>
      <c r="C13" s="121"/>
      <c r="D13" s="29"/>
      <c r="E13" s="121" t="str">
        <f>A12</f>
        <v>ejthoh</v>
      </c>
      <c r="F13" s="7"/>
      <c r="G13" s="121"/>
      <c r="H13" s="29"/>
      <c r="I13" s="121"/>
      <c r="J13" s="115"/>
      <c r="K13" s="30"/>
      <c r="L13" s="30"/>
      <c r="M13" s="30"/>
      <c r="N13" s="30"/>
      <c r="O13" s="219">
        <f t="shared" si="0"/>
        <v>0</v>
      </c>
      <c r="P13" s="220"/>
      <c r="Q13" s="30"/>
      <c r="R13" s="30"/>
      <c r="S13" s="72"/>
      <c r="T13" s="30"/>
      <c r="U13" s="31">
        <f t="shared" si="1"/>
        <v>0</v>
      </c>
      <c r="V13" s="30"/>
      <c r="W13" s="129">
        <f t="shared" si="3"/>
        <v>0</v>
      </c>
      <c r="X13" s="269"/>
      <c r="Y13" s="248"/>
      <c r="Z13" s="1"/>
      <c r="AA13" s="80" t="str">
        <f t="shared" si="4"/>
        <v/>
      </c>
      <c r="AB13" s="81" t="str">
        <f t="shared" si="2"/>
        <v/>
      </c>
      <c r="AC13" s="80" t="str">
        <f t="shared" si="2"/>
        <v/>
      </c>
    </row>
    <row r="14" spans="1:29" ht="28" customHeight="1">
      <c r="A14" s="11" t="str">
        <f>G4</f>
        <v>ejthoh</v>
      </c>
      <c r="B14" s="7"/>
      <c r="C14" s="121"/>
      <c r="D14" s="29"/>
      <c r="E14" s="121"/>
      <c r="F14" s="7"/>
      <c r="G14" s="121"/>
      <c r="H14" s="29"/>
      <c r="I14" s="121"/>
      <c r="J14" s="115"/>
      <c r="K14" s="30"/>
      <c r="L14" s="30"/>
      <c r="M14" s="30"/>
      <c r="N14" s="30"/>
      <c r="O14" s="219">
        <f t="shared" si="0"/>
        <v>0</v>
      </c>
      <c r="P14" s="220"/>
      <c r="Q14" s="30" t="str">
        <f t="shared" ref="Q14:Q15" si="5">IF(I14="vuqcaf/kr okgu","---","")</f>
        <v/>
      </c>
      <c r="R14" s="30" t="str">
        <f t="shared" ref="R14:R15" si="6">IF(I14="vuqcaf/kr okgu","---","")</f>
        <v/>
      </c>
      <c r="S14" s="72"/>
      <c r="T14" s="30"/>
      <c r="U14" s="31">
        <f t="shared" si="1"/>
        <v>0</v>
      </c>
      <c r="V14" s="30"/>
      <c r="W14" s="129">
        <f t="shared" si="3"/>
        <v>0</v>
      </c>
      <c r="X14" s="230"/>
      <c r="Y14" s="246"/>
      <c r="Z14" s="1"/>
      <c r="AA14" s="80" t="str">
        <f t="shared" si="4"/>
        <v/>
      </c>
      <c r="AB14" s="81" t="str">
        <f t="shared" si="2"/>
        <v/>
      </c>
      <c r="AC14" s="80" t="str">
        <f t="shared" si="2"/>
        <v/>
      </c>
    </row>
    <row r="15" spans="1:29" ht="28" customHeight="1">
      <c r="A15" s="11">
        <f>E14</f>
        <v>0</v>
      </c>
      <c r="B15" s="7"/>
      <c r="C15" s="121"/>
      <c r="D15" s="29"/>
      <c r="E15" s="121" t="str">
        <f>A14</f>
        <v>ejthoh</v>
      </c>
      <c r="F15" s="7"/>
      <c r="G15" s="121"/>
      <c r="H15" s="29"/>
      <c r="I15" s="121"/>
      <c r="J15" s="115"/>
      <c r="K15" s="30"/>
      <c r="L15" s="30"/>
      <c r="M15" s="30"/>
      <c r="N15" s="30"/>
      <c r="O15" s="219">
        <f t="shared" si="0"/>
        <v>0</v>
      </c>
      <c r="P15" s="220"/>
      <c r="Q15" s="30" t="str">
        <f t="shared" si="5"/>
        <v/>
      </c>
      <c r="R15" s="30" t="str">
        <f t="shared" si="6"/>
        <v/>
      </c>
      <c r="S15" s="72"/>
      <c r="T15" s="30"/>
      <c r="U15" s="31">
        <f t="shared" si="1"/>
        <v>0</v>
      </c>
      <c r="V15" s="30"/>
      <c r="W15" s="129">
        <f t="shared" si="3"/>
        <v>0</v>
      </c>
      <c r="X15" s="230"/>
      <c r="Y15" s="247"/>
      <c r="Z15" s="1"/>
      <c r="AA15" s="80" t="str">
        <f t="shared" si="4"/>
        <v/>
      </c>
      <c r="AB15" s="81" t="str">
        <f t="shared" si="2"/>
        <v/>
      </c>
      <c r="AC15" s="80" t="str">
        <f t="shared" si="2"/>
        <v/>
      </c>
    </row>
    <row r="16" spans="1:29" ht="17" customHeight="1">
      <c r="A16" s="235" t="s">
        <v>64</v>
      </c>
      <c r="B16" s="139"/>
      <c r="C16" s="139"/>
      <c r="D16" s="139"/>
      <c r="E16" s="139"/>
      <c r="F16" s="139"/>
      <c r="G16" s="139"/>
      <c r="H16" s="139"/>
      <c r="I16" s="139"/>
      <c r="J16" s="126">
        <f>SUM(J8:J15)</f>
        <v>0</v>
      </c>
      <c r="K16" s="126">
        <f>SUM(K8:K15)</f>
        <v>0</v>
      </c>
      <c r="L16" s="120"/>
      <c r="M16" s="120"/>
      <c r="N16" s="19">
        <f>SUM(N8:N15)</f>
        <v>0</v>
      </c>
      <c r="O16" s="221">
        <f>SUM(O8:O15)</f>
        <v>0</v>
      </c>
      <c r="P16" s="222"/>
      <c r="Q16" s="120"/>
      <c r="R16" s="19">
        <f>SUM(R8:R15)</f>
        <v>0</v>
      </c>
      <c r="S16" s="74">
        <f>SUM(S8:S15)</f>
        <v>0</v>
      </c>
      <c r="T16" s="120"/>
      <c r="U16" s="19">
        <f>SUM(U8:U15)</f>
        <v>0</v>
      </c>
      <c r="V16" s="120"/>
      <c r="W16" s="20">
        <f>SUM(W8:W15)</f>
        <v>0</v>
      </c>
      <c r="X16" s="21"/>
      <c r="Y16" s="32"/>
      <c r="Z16" s="1"/>
      <c r="AA16" s="94"/>
      <c r="AB16" s="94"/>
      <c r="AC16" s="94"/>
    </row>
    <row r="17" spans="1:29" ht="17" customHeight="1">
      <c r="A17" s="235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242" t="s">
        <v>62</v>
      </c>
      <c r="O17" s="242"/>
      <c r="P17" s="242"/>
      <c r="Q17" s="242"/>
      <c r="R17" s="230"/>
      <c r="S17" s="230"/>
      <c r="T17" s="230"/>
      <c r="U17" s="230"/>
      <c r="V17" s="230"/>
      <c r="W17" s="21" t="s">
        <v>55</v>
      </c>
      <c r="X17" s="124"/>
      <c r="Y17" s="122" t="s">
        <v>63</v>
      </c>
      <c r="Z17" s="1"/>
      <c r="AA17" s="94"/>
      <c r="AB17" s="94"/>
      <c r="AC17" s="94"/>
    </row>
    <row r="18" spans="1:29" ht="17" customHeight="1">
      <c r="A18" s="235" t="s">
        <v>18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243"/>
      <c r="W18" s="243"/>
      <c r="X18" s="243"/>
      <c r="Y18" s="14" t="s">
        <v>38</v>
      </c>
      <c r="Z18" s="1"/>
      <c r="AA18" s="94"/>
      <c r="AB18" s="94"/>
      <c r="AC18" s="94"/>
    </row>
    <row r="19" spans="1:29" ht="17" customHeight="1">
      <c r="A19" s="244" t="s">
        <v>59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3"/>
      <c r="W19" s="243"/>
      <c r="X19" s="243"/>
      <c r="Y19" s="14" t="s">
        <v>82</v>
      </c>
      <c r="Z19" s="1"/>
      <c r="AA19" s="94"/>
      <c r="AB19" s="94"/>
      <c r="AC19" s="94"/>
    </row>
    <row r="20" spans="1:29" ht="17" customHeight="1">
      <c r="A20" s="244" t="s">
        <v>60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3"/>
      <c r="W20" s="243"/>
      <c r="X20" s="243"/>
      <c r="Y20" s="14" t="s">
        <v>39</v>
      </c>
      <c r="Z20" s="1"/>
      <c r="AA20" s="94"/>
      <c r="AB20" s="94"/>
      <c r="AC20" s="94"/>
    </row>
    <row r="21" spans="1:29" ht="17" customHeight="1">
      <c r="A21" s="235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 t="s">
        <v>20</v>
      </c>
      <c r="S21" s="139"/>
      <c r="T21" s="139"/>
      <c r="U21" s="139"/>
      <c r="V21" s="245"/>
      <c r="W21" s="245"/>
      <c r="X21" s="245"/>
      <c r="Y21" s="14" t="s">
        <v>83</v>
      </c>
      <c r="Z21" s="1"/>
      <c r="AA21" s="94"/>
      <c r="AB21" s="94"/>
      <c r="AC21" s="94"/>
    </row>
    <row r="22" spans="1:29" ht="17" customHeight="1">
      <c r="A22" s="235" t="s">
        <v>92</v>
      </c>
      <c r="B22" s="139"/>
      <c r="C22" s="139"/>
      <c r="D22" s="139"/>
      <c r="E22" s="139"/>
      <c r="F22" s="139"/>
      <c r="G22" s="139"/>
      <c r="H22" s="139"/>
      <c r="I22" s="139"/>
      <c r="J22" s="257"/>
      <c r="K22" s="257"/>
      <c r="L22" s="257"/>
      <c r="M22" s="257"/>
      <c r="N22" s="257"/>
      <c r="O22" s="139" t="s">
        <v>61</v>
      </c>
      <c r="P22" s="139"/>
      <c r="Q22" s="139"/>
      <c r="R22" s="139"/>
      <c r="S22" s="139"/>
      <c r="T22" s="139"/>
      <c r="U22" s="231"/>
      <c r="V22" s="256"/>
      <c r="W22" s="256"/>
      <c r="X22" s="256"/>
      <c r="Y22" s="114" t="s">
        <v>208</v>
      </c>
      <c r="Z22" s="1"/>
      <c r="AA22" s="94"/>
      <c r="AB22" s="94"/>
      <c r="AC22" s="94"/>
    </row>
    <row r="23" spans="1:29" ht="17" customHeight="1">
      <c r="A23" s="244" t="s">
        <v>58</v>
      </c>
      <c r="B23" s="242"/>
      <c r="C23" s="251"/>
      <c r="D23" s="251"/>
      <c r="E23" s="23" t="s">
        <v>52</v>
      </c>
      <c r="F23" s="24"/>
      <c r="G23" s="139" t="s">
        <v>53</v>
      </c>
      <c r="H23" s="139"/>
      <c r="I23" s="120" t="s">
        <v>54</v>
      </c>
      <c r="J23" s="124"/>
      <c r="K23" s="124"/>
      <c r="L23" s="120" t="s">
        <v>55</v>
      </c>
      <c r="M23" s="25"/>
      <c r="N23" s="258" t="s">
        <v>97</v>
      </c>
      <c r="O23" s="259"/>
      <c r="P23" s="259"/>
      <c r="Q23" s="259"/>
      <c r="R23" s="260"/>
      <c r="S23" s="139"/>
      <c r="T23" s="139"/>
      <c r="U23" s="139"/>
      <c r="V23" s="249" t="s">
        <v>54</v>
      </c>
      <c r="W23" s="250"/>
      <c r="X23" s="249" t="s">
        <v>55</v>
      </c>
      <c r="Y23" s="252"/>
      <c r="Z23" s="1"/>
      <c r="AA23" s="94"/>
      <c r="AB23" s="94"/>
      <c r="AC23" s="94"/>
    </row>
    <row r="24" spans="1:29" ht="17" customHeight="1">
      <c r="A24" s="244" t="s">
        <v>57</v>
      </c>
      <c r="B24" s="242"/>
      <c r="C24" s="139"/>
      <c r="D24" s="139"/>
      <c r="E24" s="139"/>
      <c r="F24" s="139"/>
      <c r="G24" s="139"/>
      <c r="H24" s="139"/>
      <c r="I24" s="120" t="s">
        <v>54</v>
      </c>
      <c r="J24" s="124"/>
      <c r="K24" s="124"/>
      <c r="L24" s="120" t="s">
        <v>55</v>
      </c>
      <c r="M24" s="25"/>
      <c r="N24" s="258" t="s">
        <v>96</v>
      </c>
      <c r="O24" s="259"/>
      <c r="P24" s="259"/>
      <c r="Q24" s="259"/>
      <c r="R24" s="260"/>
      <c r="S24" s="139"/>
      <c r="T24" s="139"/>
      <c r="U24" s="139"/>
      <c r="V24" s="139"/>
      <c r="W24" s="251"/>
      <c r="X24" s="139"/>
      <c r="Y24" s="252"/>
      <c r="Z24" s="1"/>
      <c r="AA24" s="94"/>
      <c r="AB24" s="94"/>
      <c r="AC24" s="94"/>
    </row>
    <row r="25" spans="1:29" ht="17" customHeight="1">
      <c r="A25" s="261" t="s">
        <v>56</v>
      </c>
      <c r="B25" s="262"/>
      <c r="C25" s="263"/>
      <c r="D25" s="263"/>
      <c r="E25" s="263"/>
      <c r="F25" s="263"/>
      <c r="G25" s="263"/>
      <c r="H25" s="263"/>
      <c r="I25" s="127" t="s">
        <v>54</v>
      </c>
      <c r="J25" s="8"/>
      <c r="K25" s="8"/>
      <c r="L25" s="127" t="s">
        <v>55</v>
      </c>
      <c r="M25" s="27"/>
      <c r="N25" s="264" t="s">
        <v>98</v>
      </c>
      <c r="O25" s="265"/>
      <c r="P25" s="265"/>
      <c r="Q25" s="265"/>
      <c r="R25" s="265"/>
      <c r="S25" s="266"/>
      <c r="T25" s="266"/>
      <c r="U25" s="267"/>
      <c r="V25" s="127" t="s">
        <v>54</v>
      </c>
      <c r="W25" s="8"/>
      <c r="X25" s="127" t="s">
        <v>55</v>
      </c>
      <c r="Y25" s="28"/>
      <c r="Z25" s="1"/>
      <c r="AA25" s="94"/>
      <c r="AB25" s="94"/>
      <c r="AC25" s="94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4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5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sortState ref="A8:W15">
    <sortCondition ref="B8:B15"/>
  </sortState>
  <mergeCells count="85">
    <mergeCell ref="AA1:AC4"/>
    <mergeCell ref="AA5:AA7"/>
    <mergeCell ref="AB5:AB7"/>
    <mergeCell ref="AC5:AC7"/>
    <mergeCell ref="A25:B25"/>
    <mergeCell ref="C25:H25"/>
    <mergeCell ref="N25:R25"/>
    <mergeCell ref="S25:U25"/>
    <mergeCell ref="Y8:Y9"/>
    <mergeCell ref="Y10:Y11"/>
    <mergeCell ref="Y12:Y13"/>
    <mergeCell ref="Y14:Y15"/>
    <mergeCell ref="V23:V24"/>
    <mergeCell ref="W23:W24"/>
    <mergeCell ref="X23:X24"/>
    <mergeCell ref="Y23:Y24"/>
    <mergeCell ref="A24:B24"/>
    <mergeCell ref="C24:H24"/>
    <mergeCell ref="N24:R24"/>
    <mergeCell ref="S24:U24"/>
    <mergeCell ref="A22:I22"/>
    <mergeCell ref="J22:N22"/>
    <mergeCell ref="O22:Q22"/>
    <mergeCell ref="R22:U22"/>
    <mergeCell ref="A23:B23"/>
    <mergeCell ref="C23:D23"/>
    <mergeCell ref="G23:H23"/>
    <mergeCell ref="N23:R23"/>
    <mergeCell ref="S23:U23"/>
    <mergeCell ref="V22:X22"/>
    <mergeCell ref="A19:U19"/>
    <mergeCell ref="V19:X19"/>
    <mergeCell ref="A20:U20"/>
    <mergeCell ref="V20:X20"/>
    <mergeCell ref="A21:Q21"/>
    <mergeCell ref="R21:U21"/>
    <mergeCell ref="V21:X21"/>
    <mergeCell ref="A16:I16"/>
    <mergeCell ref="A17:M17"/>
    <mergeCell ref="N17:Q17"/>
    <mergeCell ref="R17:V17"/>
    <mergeCell ref="A18:U18"/>
    <mergeCell ref="V18:X18"/>
    <mergeCell ref="X8:X9"/>
    <mergeCell ref="X10:X11"/>
    <mergeCell ref="X12:X13"/>
    <mergeCell ref="X14:X15"/>
    <mergeCell ref="V5:V7"/>
    <mergeCell ref="W5:W7"/>
    <mergeCell ref="X5:X7"/>
    <mergeCell ref="B4:E4"/>
    <mergeCell ref="G4:M4"/>
    <mergeCell ref="N4:Y4"/>
    <mergeCell ref="A5:H5"/>
    <mergeCell ref="I5:I7"/>
    <mergeCell ref="J5:K7"/>
    <mergeCell ref="Q5:R6"/>
    <mergeCell ref="S5:U6"/>
    <mergeCell ref="Y5:Y7"/>
    <mergeCell ref="A6:D6"/>
    <mergeCell ref="E6:H6"/>
    <mergeCell ref="C7:D7"/>
    <mergeCell ref="G7:H7"/>
    <mergeCell ref="L5:P5"/>
    <mergeCell ref="L6:L7"/>
    <mergeCell ref="M6:M7"/>
    <mergeCell ref="A1:Y1"/>
    <mergeCell ref="B2:L2"/>
    <mergeCell ref="M2:Q2"/>
    <mergeCell ref="R2:W2"/>
    <mergeCell ref="S3:W3"/>
    <mergeCell ref="B3:I3"/>
    <mergeCell ref="J3:K3"/>
    <mergeCell ref="O14:P14"/>
    <mergeCell ref="O15:P15"/>
    <mergeCell ref="O16:P16"/>
    <mergeCell ref="N3:P3"/>
    <mergeCell ref="O7:P7"/>
    <mergeCell ref="O9:P9"/>
    <mergeCell ref="O10:P10"/>
    <mergeCell ref="O11:P11"/>
    <mergeCell ref="O12:P12"/>
    <mergeCell ref="O13:P13"/>
    <mergeCell ref="O8:P8"/>
    <mergeCell ref="N6:N7"/>
  </mergeCells>
  <phoneticPr fontId="17" type="noConversion"/>
  <conditionalFormatting sqref="Q7">
    <cfRule type="expression" dxfId="1655" priority="57">
      <formula>ISERROR(Q7)</formula>
    </cfRule>
  </conditionalFormatting>
  <conditionalFormatting sqref="X12:X13">
    <cfRule type="expression" dxfId="1654" priority="55">
      <formula>ISERROR(X12)</formula>
    </cfRule>
  </conditionalFormatting>
  <conditionalFormatting sqref="A2:Y2 A4:Y4 A3:J3 Q3:Y3 L3:M3 A25:N25 A23:N23 A24:M24 S23:Y24 V25:Y25 S25 A17:Y21 A22:V22 Y22">
    <cfRule type="expression" dxfId="1653" priority="72">
      <formula>ISERROR(A2)</formula>
    </cfRule>
  </conditionalFormatting>
  <conditionalFormatting sqref="Y8 Y10 Y12 Y14 Y16">
    <cfRule type="expression" dxfId="1652" priority="66">
      <formula>ISERROR(Y8)</formula>
    </cfRule>
  </conditionalFormatting>
  <conditionalFormatting sqref="A8:H9">
    <cfRule type="expression" dxfId="1651" priority="65">
      <formula>ISERROR(A8)</formula>
    </cfRule>
  </conditionalFormatting>
  <conditionalFormatting sqref="A10:H11">
    <cfRule type="expression" dxfId="1650" priority="64">
      <formula>ISERROR(A10)</formula>
    </cfRule>
  </conditionalFormatting>
  <conditionalFormatting sqref="X10:X11">
    <cfRule type="expression" dxfId="1649" priority="54">
      <formula>ISERROR(X10)</formula>
    </cfRule>
  </conditionalFormatting>
  <conditionalFormatting sqref="S16">
    <cfRule type="expression" dxfId="1648" priority="50">
      <formula>ISERROR(S16)</formula>
    </cfRule>
  </conditionalFormatting>
  <conditionalFormatting sqref="J16:K16 Q16:R16 V16:W16">
    <cfRule type="cellIs" dxfId="1647" priority="67" operator="equal">
      <formula>0</formula>
    </cfRule>
  </conditionalFormatting>
  <conditionalFormatting sqref="N24">
    <cfRule type="expression" dxfId="1646" priority="71">
      <formula>ISERROR(N24)</formula>
    </cfRule>
  </conditionalFormatting>
  <conditionalFormatting sqref="A12:H13">
    <cfRule type="expression" dxfId="1645" priority="63">
      <formula>ISERROR(A12)</formula>
    </cfRule>
  </conditionalFormatting>
  <conditionalFormatting sqref="N3">
    <cfRule type="expression" dxfId="1644" priority="69">
      <formula>ISERROR(N3)</formula>
    </cfRule>
  </conditionalFormatting>
  <conditionalFormatting sqref="A14:H15">
    <cfRule type="expression" dxfId="1643" priority="62">
      <formula>ISERROR(A14)</formula>
    </cfRule>
  </conditionalFormatting>
  <conditionalFormatting sqref="A1:Y1">
    <cfRule type="expression" dxfId="1642" priority="70">
      <formula>ISERROR(A1)</formula>
    </cfRule>
  </conditionalFormatting>
  <conditionalFormatting sqref="X8:X9">
    <cfRule type="expression" dxfId="1641" priority="53">
      <formula>ISERROR(X8)</formula>
    </cfRule>
  </conditionalFormatting>
  <conditionalFormatting sqref="T16:U16">
    <cfRule type="expression" dxfId="1640" priority="52">
      <formula>ISERROR(T16)</formula>
    </cfRule>
  </conditionalFormatting>
  <conditionalFormatting sqref="T16:U16">
    <cfRule type="cellIs" dxfId="1639" priority="51" operator="equal">
      <formula>0</formula>
    </cfRule>
  </conditionalFormatting>
  <conditionalFormatting sqref="A5:J5 A6:I7 Q5:Y6 A16:K16 R7:Y7 V16:X16 Q16:R16">
    <cfRule type="expression" dxfId="1638" priority="68">
      <formula>ISERROR(A5)</formula>
    </cfRule>
  </conditionalFormatting>
  <conditionalFormatting sqref="L5:L6 M6:N6 L16:O16">
    <cfRule type="expression" dxfId="1637" priority="61">
      <formula>ISERROR(L5)</formula>
    </cfRule>
  </conditionalFormatting>
  <conditionalFormatting sqref="L16:O16">
    <cfRule type="cellIs" dxfId="1636" priority="60" operator="equal">
      <formula>0</formula>
    </cfRule>
  </conditionalFormatting>
  <conditionalFormatting sqref="O6">
    <cfRule type="expression" dxfId="1635" priority="59">
      <formula>ISERROR(O6)</formula>
    </cfRule>
  </conditionalFormatting>
  <conditionalFormatting sqref="O7">
    <cfRule type="expression" dxfId="1634" priority="58">
      <formula>ISERROR(O7)</formula>
    </cfRule>
  </conditionalFormatting>
  <conditionalFormatting sqref="X14:X15">
    <cfRule type="expression" dxfId="1633" priority="56">
      <formula>ISERROR(X14)</formula>
    </cfRule>
  </conditionalFormatting>
  <conditionalFormatting sqref="S16">
    <cfRule type="cellIs" dxfId="1632" priority="49" operator="equal">
      <formula>0</formula>
    </cfRule>
  </conditionalFormatting>
  <conditionalFormatting sqref="W8:W15">
    <cfRule type="cellIs" dxfId="1631" priority="47" operator="equal">
      <formula>0</formula>
    </cfRule>
  </conditionalFormatting>
  <conditionalFormatting sqref="I8">
    <cfRule type="expression" dxfId="1630" priority="46">
      <formula>ISERROR(I8)</formula>
    </cfRule>
  </conditionalFormatting>
  <conditionalFormatting sqref="T8:U15">
    <cfRule type="expression" dxfId="1629" priority="42">
      <formula>ISERROR(T8)</formula>
    </cfRule>
  </conditionalFormatting>
  <conditionalFormatting sqref="S8:S15">
    <cfRule type="expression" dxfId="1628" priority="39">
      <formula>ISERROR(S8)</formula>
    </cfRule>
  </conditionalFormatting>
  <conditionalFormatting sqref="J8:K8 Q8:R8 V8:W15">
    <cfRule type="expression" dxfId="1627" priority="48">
      <formula>ISERROR(J8)</formula>
    </cfRule>
  </conditionalFormatting>
  <conditionalFormatting sqref="M8:N8">
    <cfRule type="expression" dxfId="1626" priority="45">
      <formula>ISERROR(M8)</formula>
    </cfRule>
  </conditionalFormatting>
  <conditionalFormatting sqref="O8">
    <cfRule type="expression" dxfId="1625" priority="44">
      <formula>ISERROR(O8)</formula>
    </cfRule>
  </conditionalFormatting>
  <conditionalFormatting sqref="O8">
    <cfRule type="cellIs" dxfId="1624" priority="43" operator="equal">
      <formula>0</formula>
    </cfRule>
  </conditionalFormatting>
  <conditionalFormatting sqref="U9:U15">
    <cfRule type="cellIs" dxfId="1623" priority="41" operator="equal">
      <formula>0</formula>
    </cfRule>
  </conditionalFormatting>
  <conditionalFormatting sqref="U8">
    <cfRule type="cellIs" dxfId="1622" priority="40" operator="equal">
      <formula>0</formula>
    </cfRule>
  </conditionalFormatting>
  <conditionalFormatting sqref="U9">
    <cfRule type="cellIs" dxfId="1621" priority="38" operator="equal">
      <formula>0</formula>
    </cfRule>
  </conditionalFormatting>
  <conditionalFormatting sqref="I9">
    <cfRule type="expression" dxfId="1620" priority="36">
      <formula>ISERROR(I9)</formula>
    </cfRule>
  </conditionalFormatting>
  <conditionalFormatting sqref="J9:K9 Q9:R9">
    <cfRule type="expression" dxfId="1619" priority="37">
      <formula>ISERROR(J9)</formula>
    </cfRule>
  </conditionalFormatting>
  <conditionalFormatting sqref="L9:N9">
    <cfRule type="expression" dxfId="1618" priority="35">
      <formula>ISERROR(L9)</formula>
    </cfRule>
  </conditionalFormatting>
  <conditionalFormatting sqref="O9">
    <cfRule type="expression" dxfId="1617" priority="34">
      <formula>ISERROR(O9)</formula>
    </cfRule>
  </conditionalFormatting>
  <conditionalFormatting sqref="O9">
    <cfRule type="cellIs" dxfId="1616" priority="33" operator="equal">
      <formula>0</formula>
    </cfRule>
  </conditionalFormatting>
  <conditionalFormatting sqref="J10:K10 Q10:R10">
    <cfRule type="expression" dxfId="1615" priority="32">
      <formula>ISERROR(J10)</formula>
    </cfRule>
  </conditionalFormatting>
  <conditionalFormatting sqref="L10:N10">
    <cfRule type="expression" dxfId="1614" priority="31">
      <formula>ISERROR(L10)</formula>
    </cfRule>
  </conditionalFormatting>
  <conditionalFormatting sqref="O10">
    <cfRule type="expression" dxfId="1613" priority="30">
      <formula>ISERROR(O10)</formula>
    </cfRule>
  </conditionalFormatting>
  <conditionalFormatting sqref="O10">
    <cfRule type="cellIs" dxfId="1612" priority="29" operator="equal">
      <formula>0</formula>
    </cfRule>
  </conditionalFormatting>
  <conditionalFormatting sqref="I11">
    <cfRule type="expression" dxfId="1611" priority="27">
      <formula>ISERROR(I11)</formula>
    </cfRule>
  </conditionalFormatting>
  <conditionalFormatting sqref="J11:K11 Q11:R11">
    <cfRule type="expression" dxfId="1610" priority="28">
      <formula>ISERROR(J11)</formula>
    </cfRule>
  </conditionalFormatting>
  <conditionalFormatting sqref="L11:N11">
    <cfRule type="expression" dxfId="1609" priority="26">
      <formula>ISERROR(L11)</formula>
    </cfRule>
  </conditionalFormatting>
  <conditionalFormatting sqref="O11">
    <cfRule type="expression" dxfId="1608" priority="25">
      <formula>ISERROR(O11)</formula>
    </cfRule>
  </conditionalFormatting>
  <conditionalFormatting sqref="O11">
    <cfRule type="cellIs" dxfId="1607" priority="24" operator="equal">
      <formula>0</formula>
    </cfRule>
  </conditionalFormatting>
  <conditionalFormatting sqref="I12">
    <cfRule type="expression" dxfId="1606" priority="22">
      <formula>ISERROR(I12)</formula>
    </cfRule>
  </conditionalFormatting>
  <conditionalFormatting sqref="J12:K12 Q12:R12">
    <cfRule type="expression" dxfId="1605" priority="23">
      <formula>ISERROR(J12)</formula>
    </cfRule>
  </conditionalFormatting>
  <conditionalFormatting sqref="L12:N12">
    <cfRule type="expression" dxfId="1604" priority="21">
      <formula>ISERROR(L12)</formula>
    </cfRule>
  </conditionalFormatting>
  <conditionalFormatting sqref="O12">
    <cfRule type="expression" dxfId="1603" priority="20">
      <formula>ISERROR(O12)</formula>
    </cfRule>
  </conditionalFormatting>
  <conditionalFormatting sqref="O12">
    <cfRule type="cellIs" dxfId="1602" priority="19" operator="equal">
      <formula>0</formula>
    </cfRule>
  </conditionalFormatting>
  <conditionalFormatting sqref="I13">
    <cfRule type="expression" dxfId="1601" priority="17">
      <formula>ISERROR(I13)</formula>
    </cfRule>
  </conditionalFormatting>
  <conditionalFormatting sqref="J13:K13 Q13:R13">
    <cfRule type="expression" dxfId="1600" priority="18">
      <formula>ISERROR(J13)</formula>
    </cfRule>
  </conditionalFormatting>
  <conditionalFormatting sqref="L13:N13">
    <cfRule type="expression" dxfId="1599" priority="16">
      <formula>ISERROR(L13)</formula>
    </cfRule>
  </conditionalFormatting>
  <conditionalFormatting sqref="O13">
    <cfRule type="expression" dxfId="1598" priority="15">
      <formula>ISERROR(O13)</formula>
    </cfRule>
  </conditionalFormatting>
  <conditionalFormatting sqref="O13">
    <cfRule type="cellIs" dxfId="1597" priority="14" operator="equal">
      <formula>0</formula>
    </cfRule>
  </conditionalFormatting>
  <conditionalFormatting sqref="I14">
    <cfRule type="expression" dxfId="1596" priority="12">
      <formula>ISERROR(I14)</formula>
    </cfRule>
  </conditionalFormatting>
  <conditionalFormatting sqref="Q14:R14">
    <cfRule type="expression" dxfId="1595" priority="13">
      <formula>ISERROR(Q14)</formula>
    </cfRule>
  </conditionalFormatting>
  <conditionalFormatting sqref="I15">
    <cfRule type="expression" dxfId="1594" priority="10">
      <formula>ISERROR(I15)</formula>
    </cfRule>
  </conditionalFormatting>
  <conditionalFormatting sqref="Q15:R15">
    <cfRule type="expression" dxfId="1593" priority="11">
      <formula>ISERROR(Q15)</formula>
    </cfRule>
  </conditionalFormatting>
  <conditionalFormatting sqref="I10">
    <cfRule type="expression" dxfId="1592" priority="9">
      <formula>ISERROR(I10)</formula>
    </cfRule>
  </conditionalFormatting>
  <conditionalFormatting sqref="J14:K14">
    <cfRule type="expression" dxfId="1591" priority="8">
      <formula>ISERROR(J14)</formula>
    </cfRule>
  </conditionalFormatting>
  <conditionalFormatting sqref="L14:N14">
    <cfRule type="expression" dxfId="1590" priority="7">
      <formula>ISERROR(L14)</formula>
    </cfRule>
  </conditionalFormatting>
  <conditionalFormatting sqref="O14">
    <cfRule type="expression" dxfId="1589" priority="6">
      <formula>ISERROR(O14)</formula>
    </cfRule>
  </conditionalFormatting>
  <conditionalFormatting sqref="O14">
    <cfRule type="cellIs" dxfId="1588" priority="5" operator="equal">
      <formula>0</formula>
    </cfRule>
  </conditionalFormatting>
  <conditionalFormatting sqref="J15:K15">
    <cfRule type="expression" dxfId="1587" priority="4">
      <formula>ISERROR(J15)</formula>
    </cfRule>
  </conditionalFormatting>
  <conditionalFormatting sqref="L15:N15">
    <cfRule type="expression" dxfId="1586" priority="3">
      <formula>ISERROR(L15)</formula>
    </cfRule>
  </conditionalFormatting>
  <conditionalFormatting sqref="O15">
    <cfRule type="expression" dxfId="1585" priority="2">
      <formula>ISERROR(O15)</formula>
    </cfRule>
  </conditionalFormatting>
  <conditionalFormatting sqref="O15">
    <cfRule type="cellIs" dxfId="1584" priority="1" operator="equal">
      <formula>0</formula>
    </cfRule>
  </conditionalFormatting>
  <dataValidations count="2">
    <dataValidation type="list" allowBlank="1" showInputMessage="1" showErrorMessage="1" sqref="C8:C15 G8:G15">
      <formula1>$X$2:$Y$2</formula1>
    </dataValidation>
    <dataValidation type="list" allowBlank="1" showInputMessage="1" showErrorMessage="1" sqref="I8:I9 I11:I15">
      <formula1>$Y$18:$Y$22</formula1>
    </dataValidation>
  </dataValidations>
  <printOptions horizontalCentered="1" verticalCentered="1"/>
  <pageMargins left="0.5" right="0.5" top="0.5" bottom="0.5" header="0" footer="0"/>
  <pageSetup paperSize="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C41"/>
  <sheetViews>
    <sheetView zoomScale="150" zoomScaleNormal="150" zoomScalePageLayoutView="150" workbookViewId="0">
      <selection activeCell="J12" sqref="J12"/>
    </sheetView>
  </sheetViews>
  <sheetFormatPr defaultColWidth="8.81640625" defaultRowHeight="15.5"/>
  <cols>
    <col min="1" max="1" width="7.6328125" style="2" customWidth="1"/>
    <col min="2" max="2" width="8.1796875" style="2" customWidth="1"/>
    <col min="3" max="3" width="4.81640625" style="2" customWidth="1"/>
    <col min="4" max="4" width="6" style="2" customWidth="1"/>
    <col min="5" max="5" width="8.6328125" style="2" bestFit="1" customWidth="1"/>
    <col min="6" max="6" width="8.36328125" style="2" customWidth="1"/>
    <col min="7" max="7" width="4.453125" style="2" customWidth="1"/>
    <col min="8" max="8" width="5.453125" style="2" customWidth="1"/>
    <col min="9" max="9" width="4.81640625" style="2" customWidth="1"/>
    <col min="10" max="11" width="4.36328125" style="6" customWidth="1"/>
    <col min="12" max="13" width="5.36328125" style="2" customWidth="1"/>
    <col min="14" max="14" width="5.6328125" style="2" customWidth="1"/>
    <col min="15" max="15" width="5.1796875" style="2" customWidth="1"/>
    <col min="16" max="16" width="2.81640625" style="2" customWidth="1"/>
    <col min="17" max="17" width="4.453125" style="2" customWidth="1"/>
    <col min="18" max="18" width="4.81640625" style="2" customWidth="1"/>
    <col min="19" max="19" width="4.1796875" style="2" customWidth="1"/>
    <col min="20" max="20" width="5.1796875" style="2" customWidth="1"/>
    <col min="21" max="21" width="5" style="2" customWidth="1"/>
    <col min="22" max="22" width="5.81640625" style="2" customWidth="1"/>
    <col min="23" max="23" width="7.81640625" style="2" customWidth="1"/>
    <col min="24" max="24" width="12.6328125" style="6" customWidth="1"/>
    <col min="25" max="25" width="6.453125" style="6" customWidth="1"/>
    <col min="26" max="26" width="8.81640625" style="2"/>
    <col min="27" max="27" width="9.1796875" style="2" bestFit="1" customWidth="1"/>
    <col min="28" max="16384" width="8.81640625" style="2"/>
  </cols>
  <sheetData>
    <row r="1" spans="1:29" ht="22" customHeight="1">
      <c r="A1" s="140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  <c r="Z1" s="1"/>
      <c r="AA1" s="270" t="s">
        <v>151</v>
      </c>
      <c r="AB1" s="271"/>
      <c r="AC1" s="272"/>
    </row>
    <row r="2" spans="1:29" ht="20" customHeight="1">
      <c r="A2" s="123" t="s">
        <v>0</v>
      </c>
      <c r="B2" s="227" t="s">
        <v>86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  <c r="M2" s="139" t="s">
        <v>42</v>
      </c>
      <c r="N2" s="139"/>
      <c r="O2" s="139"/>
      <c r="P2" s="139"/>
      <c r="Q2" s="139"/>
      <c r="R2" s="230"/>
      <c r="S2" s="230"/>
      <c r="T2" s="230"/>
      <c r="U2" s="230"/>
      <c r="V2" s="230"/>
      <c r="W2" s="230"/>
      <c r="X2" s="13" t="s">
        <v>78</v>
      </c>
      <c r="Y2" s="14" t="s">
        <v>79</v>
      </c>
      <c r="Z2" s="1"/>
      <c r="AA2" s="273"/>
      <c r="AB2" s="274"/>
      <c r="AC2" s="275"/>
    </row>
    <row r="3" spans="1:29" ht="20" customHeight="1">
      <c r="A3" s="123" t="s">
        <v>1</v>
      </c>
      <c r="B3" s="227" t="s">
        <v>211</v>
      </c>
      <c r="C3" s="228"/>
      <c r="D3" s="228"/>
      <c r="E3" s="228"/>
      <c r="F3" s="228"/>
      <c r="G3" s="228"/>
      <c r="H3" s="228"/>
      <c r="I3" s="229"/>
      <c r="J3" s="231" t="s">
        <v>48</v>
      </c>
      <c r="K3" s="232"/>
      <c r="L3" s="121" t="s">
        <v>49</v>
      </c>
      <c r="M3" s="120" t="s">
        <v>95</v>
      </c>
      <c r="N3" s="223" t="s">
        <v>93</v>
      </c>
      <c r="O3" s="224"/>
      <c r="P3" s="225"/>
      <c r="Q3" s="120" t="s">
        <v>50</v>
      </c>
      <c r="R3" s="10">
        <v>2017</v>
      </c>
      <c r="S3" s="139" t="s">
        <v>89</v>
      </c>
      <c r="T3" s="139"/>
      <c r="U3" s="139"/>
      <c r="V3" s="139"/>
      <c r="W3" s="139"/>
      <c r="X3" s="16" t="s">
        <v>222</v>
      </c>
      <c r="Y3" s="17"/>
      <c r="Z3" s="1"/>
      <c r="AA3" s="273"/>
      <c r="AB3" s="274"/>
      <c r="AC3" s="275"/>
    </row>
    <row r="4" spans="1:29" ht="20" customHeight="1">
      <c r="A4" s="123" t="s">
        <v>2</v>
      </c>
      <c r="B4" s="227" t="s">
        <v>87</v>
      </c>
      <c r="C4" s="228"/>
      <c r="D4" s="228"/>
      <c r="E4" s="229"/>
      <c r="F4" s="120" t="s">
        <v>3</v>
      </c>
      <c r="G4" s="227" t="s">
        <v>210</v>
      </c>
      <c r="H4" s="228"/>
      <c r="I4" s="228"/>
      <c r="J4" s="228"/>
      <c r="K4" s="228"/>
      <c r="L4" s="228"/>
      <c r="M4" s="22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234"/>
      <c r="Z4" s="1"/>
      <c r="AA4" s="276"/>
      <c r="AB4" s="277"/>
      <c r="AC4" s="278"/>
    </row>
    <row r="5" spans="1:29" ht="16" customHeight="1">
      <c r="A5" s="235" t="s">
        <v>4</v>
      </c>
      <c r="B5" s="139"/>
      <c r="C5" s="139"/>
      <c r="D5" s="139"/>
      <c r="E5" s="139"/>
      <c r="F5" s="139"/>
      <c r="G5" s="139"/>
      <c r="H5" s="139"/>
      <c r="I5" s="139" t="s">
        <v>10</v>
      </c>
      <c r="J5" s="236" t="s">
        <v>11</v>
      </c>
      <c r="K5" s="237"/>
      <c r="L5" s="226" t="s">
        <v>145</v>
      </c>
      <c r="M5" s="226"/>
      <c r="N5" s="226"/>
      <c r="O5" s="226"/>
      <c r="P5" s="226"/>
      <c r="Q5" s="139" t="s">
        <v>80</v>
      </c>
      <c r="R5" s="139"/>
      <c r="S5" s="139" t="s">
        <v>15</v>
      </c>
      <c r="T5" s="139"/>
      <c r="U5" s="139"/>
      <c r="V5" s="233" t="s">
        <v>65</v>
      </c>
      <c r="W5" s="139" t="s">
        <v>209</v>
      </c>
      <c r="X5" s="139" t="s">
        <v>81</v>
      </c>
      <c r="Y5" s="234" t="s">
        <v>17</v>
      </c>
      <c r="Z5" s="1"/>
      <c r="AA5" s="157" t="s">
        <v>149</v>
      </c>
      <c r="AB5" s="157" t="s">
        <v>148</v>
      </c>
      <c r="AC5" s="157" t="s">
        <v>150</v>
      </c>
    </row>
    <row r="6" spans="1:29" ht="21" customHeight="1">
      <c r="A6" s="235" t="s">
        <v>5</v>
      </c>
      <c r="B6" s="139"/>
      <c r="C6" s="139"/>
      <c r="D6" s="139"/>
      <c r="E6" s="139" t="s">
        <v>6</v>
      </c>
      <c r="F6" s="139"/>
      <c r="G6" s="139"/>
      <c r="H6" s="139"/>
      <c r="I6" s="139"/>
      <c r="J6" s="238"/>
      <c r="K6" s="239"/>
      <c r="L6" s="139" t="s">
        <v>12</v>
      </c>
      <c r="M6" s="139" t="s">
        <v>51</v>
      </c>
      <c r="N6" s="139" t="s">
        <v>13</v>
      </c>
      <c r="O6" s="70" t="s">
        <v>147</v>
      </c>
      <c r="P6" s="69">
        <v>5</v>
      </c>
      <c r="Q6" s="139"/>
      <c r="R6" s="139"/>
      <c r="S6" s="139"/>
      <c r="T6" s="139"/>
      <c r="U6" s="139"/>
      <c r="V6" s="233"/>
      <c r="W6" s="139"/>
      <c r="X6" s="139"/>
      <c r="Y6" s="234"/>
      <c r="Z6" s="1"/>
      <c r="AA6" s="157"/>
      <c r="AB6" s="157"/>
      <c r="AC6" s="157"/>
    </row>
    <row r="7" spans="1:29" ht="27" customHeight="1">
      <c r="A7" s="123" t="s">
        <v>7</v>
      </c>
      <c r="B7" s="120" t="s">
        <v>8</v>
      </c>
      <c r="C7" s="139" t="s">
        <v>9</v>
      </c>
      <c r="D7" s="139"/>
      <c r="E7" s="120" t="s">
        <v>7</v>
      </c>
      <c r="F7" s="120" t="s">
        <v>8</v>
      </c>
      <c r="G7" s="139" t="s">
        <v>9</v>
      </c>
      <c r="H7" s="139"/>
      <c r="I7" s="139"/>
      <c r="J7" s="240"/>
      <c r="K7" s="241"/>
      <c r="L7" s="139"/>
      <c r="M7" s="139"/>
      <c r="N7" s="139"/>
      <c r="O7" s="137" t="s">
        <v>146</v>
      </c>
      <c r="P7" s="138"/>
      <c r="Q7" s="128" t="s">
        <v>51</v>
      </c>
      <c r="R7" s="120" t="s">
        <v>14</v>
      </c>
      <c r="S7" s="120" t="s">
        <v>19</v>
      </c>
      <c r="T7" s="120" t="s">
        <v>16</v>
      </c>
      <c r="U7" s="120" t="s">
        <v>14</v>
      </c>
      <c r="V7" s="233"/>
      <c r="W7" s="139"/>
      <c r="X7" s="139"/>
      <c r="Y7" s="234"/>
      <c r="Z7" s="1"/>
      <c r="AA7" s="157"/>
      <c r="AB7" s="157"/>
      <c r="AC7" s="157"/>
    </row>
    <row r="8" spans="1:29" ht="28" customHeight="1">
      <c r="A8" s="11" t="str">
        <f>G4</f>
        <v>ejthoh</v>
      </c>
      <c r="B8" s="7"/>
      <c r="C8" s="121"/>
      <c r="D8" s="29"/>
      <c r="E8" s="121"/>
      <c r="F8" s="7"/>
      <c r="G8" s="121"/>
      <c r="H8" s="29"/>
      <c r="I8" s="121"/>
      <c r="J8" s="115"/>
      <c r="K8" s="30"/>
      <c r="L8" s="131"/>
      <c r="M8" s="30"/>
      <c r="N8" s="30"/>
      <c r="O8" s="219">
        <f t="shared" ref="O8:O15" si="0">IF(I8="vuqcaf/kr okgu","---",$P$6%*M8)</f>
        <v>0</v>
      </c>
      <c r="P8" s="220"/>
      <c r="Q8" s="30"/>
      <c r="R8" s="30"/>
      <c r="S8" s="99"/>
      <c r="T8" s="100"/>
      <c r="U8" s="31">
        <f t="shared" ref="U8:U15" si="1">S8*T8</f>
        <v>0</v>
      </c>
      <c r="V8" s="30"/>
      <c r="W8" s="129">
        <f>SUM(J8,K8,N8,O8,R8,U8,V8)</f>
        <v>0</v>
      </c>
      <c r="X8" s="269"/>
      <c r="Y8" s="246"/>
      <c r="Z8" s="1"/>
      <c r="AA8" s="80"/>
      <c r="AB8" s="81"/>
      <c r="AC8" s="80"/>
    </row>
    <row r="9" spans="1:29" ht="28" customHeight="1">
      <c r="A9" s="11">
        <f>E8</f>
        <v>0</v>
      </c>
      <c r="B9" s="7"/>
      <c r="C9" s="121"/>
      <c r="D9" s="29"/>
      <c r="E9" s="121" t="str">
        <f>A8</f>
        <v>ejthoh</v>
      </c>
      <c r="F9" s="7"/>
      <c r="G9" s="121"/>
      <c r="H9" s="29"/>
      <c r="I9" s="121"/>
      <c r="J9" s="115"/>
      <c r="K9" s="30"/>
      <c r="L9" s="30"/>
      <c r="M9" s="30"/>
      <c r="N9" s="10"/>
      <c r="O9" s="219">
        <f t="shared" si="0"/>
        <v>0</v>
      </c>
      <c r="P9" s="220"/>
      <c r="Q9" s="30"/>
      <c r="R9" s="30"/>
      <c r="S9" s="72"/>
      <c r="T9" s="30"/>
      <c r="U9" s="31">
        <f t="shared" si="1"/>
        <v>0</v>
      </c>
      <c r="V9" s="30"/>
      <c r="W9" s="129">
        <f>SUM(J9,K9,N9,O9,R9,U9,V9)</f>
        <v>0</v>
      </c>
      <c r="X9" s="269"/>
      <c r="Y9" s="247"/>
      <c r="Z9" s="1"/>
      <c r="AA9" s="80" t="str">
        <f>IF(AA$8="","",AA$8)</f>
        <v/>
      </c>
      <c r="AB9" s="81" t="str">
        <f t="shared" ref="AB9:AC15" si="2">IF(AB$8="","",AB$8)</f>
        <v/>
      </c>
      <c r="AC9" s="80" t="str">
        <f t="shared" si="2"/>
        <v/>
      </c>
    </row>
    <row r="10" spans="1:29" ht="28" customHeight="1">
      <c r="A10" s="11" t="str">
        <f>G4</f>
        <v>ejthoh</v>
      </c>
      <c r="B10" s="7"/>
      <c r="C10" s="121"/>
      <c r="D10" s="29"/>
      <c r="E10" s="121"/>
      <c r="F10" s="7"/>
      <c r="G10" s="121"/>
      <c r="H10" s="29"/>
      <c r="I10" s="125"/>
      <c r="J10" s="115"/>
      <c r="K10" s="30"/>
      <c r="L10" s="30"/>
      <c r="M10" s="30"/>
      <c r="N10" s="10"/>
      <c r="O10" s="219">
        <f t="shared" si="0"/>
        <v>0</v>
      </c>
      <c r="P10" s="220"/>
      <c r="Q10" s="30"/>
      <c r="R10" s="30"/>
      <c r="S10" s="72"/>
      <c r="T10" s="30"/>
      <c r="U10" s="31">
        <f t="shared" si="1"/>
        <v>0</v>
      </c>
      <c r="V10" s="30"/>
      <c r="W10" s="129">
        <f t="shared" ref="W10:W15" si="3">SUM(J10,K10,N10,O10,R10,U10,V10)</f>
        <v>0</v>
      </c>
      <c r="X10" s="269"/>
      <c r="Y10" s="247"/>
      <c r="Z10" s="1"/>
      <c r="AA10" s="80" t="str">
        <f t="shared" ref="AA10:AA15" si="4">IF(AA$8="","",AA$8)</f>
        <v/>
      </c>
      <c r="AB10" s="81" t="str">
        <f t="shared" si="2"/>
        <v/>
      </c>
      <c r="AC10" s="80" t="str">
        <f t="shared" si="2"/>
        <v/>
      </c>
    </row>
    <row r="11" spans="1:29" ht="28" customHeight="1">
      <c r="A11" s="11">
        <f>E10</f>
        <v>0</v>
      </c>
      <c r="B11" s="7"/>
      <c r="C11" s="121"/>
      <c r="D11" s="29"/>
      <c r="E11" s="121" t="str">
        <f>A10</f>
        <v>ejthoh</v>
      </c>
      <c r="F11" s="7"/>
      <c r="G11" s="121"/>
      <c r="H11" s="29"/>
      <c r="I11" s="121"/>
      <c r="J11" s="115"/>
      <c r="K11" s="30"/>
      <c r="L11" s="30"/>
      <c r="M11" s="30"/>
      <c r="N11" s="10"/>
      <c r="O11" s="219">
        <f t="shared" si="0"/>
        <v>0</v>
      </c>
      <c r="P11" s="220"/>
      <c r="Q11" s="30"/>
      <c r="R11" s="30"/>
      <c r="S11" s="72"/>
      <c r="T11" s="30"/>
      <c r="U11" s="31">
        <f t="shared" si="1"/>
        <v>0</v>
      </c>
      <c r="V11" s="30"/>
      <c r="W11" s="129">
        <f t="shared" si="3"/>
        <v>0</v>
      </c>
      <c r="X11" s="269"/>
      <c r="Y11" s="247"/>
      <c r="Z11" s="1"/>
      <c r="AA11" s="80" t="str">
        <f t="shared" si="4"/>
        <v/>
      </c>
      <c r="AB11" s="81" t="str">
        <f t="shared" si="2"/>
        <v/>
      </c>
      <c r="AC11" s="80" t="str">
        <f t="shared" si="2"/>
        <v/>
      </c>
    </row>
    <row r="12" spans="1:29" ht="28" customHeight="1">
      <c r="A12" s="11" t="str">
        <f>G4</f>
        <v>ejthoh</v>
      </c>
      <c r="B12" s="7"/>
      <c r="C12" s="121"/>
      <c r="D12" s="29"/>
      <c r="E12" s="121"/>
      <c r="F12" s="7"/>
      <c r="G12" s="121"/>
      <c r="H12" s="29"/>
      <c r="I12" s="121"/>
      <c r="J12" s="115"/>
      <c r="K12" s="30"/>
      <c r="L12" s="30"/>
      <c r="M12" s="30"/>
      <c r="N12" s="10"/>
      <c r="O12" s="219">
        <f t="shared" si="0"/>
        <v>0</v>
      </c>
      <c r="P12" s="220"/>
      <c r="Q12" s="30"/>
      <c r="R12" s="30"/>
      <c r="S12" s="72"/>
      <c r="T12" s="30"/>
      <c r="U12" s="31">
        <f t="shared" si="1"/>
        <v>0</v>
      </c>
      <c r="V12" s="30"/>
      <c r="W12" s="129">
        <f t="shared" si="3"/>
        <v>0</v>
      </c>
      <c r="X12" s="269"/>
      <c r="Y12" s="247"/>
      <c r="Z12" s="1"/>
      <c r="AA12" s="80" t="str">
        <f t="shared" si="4"/>
        <v/>
      </c>
      <c r="AB12" s="81" t="str">
        <f t="shared" si="2"/>
        <v/>
      </c>
      <c r="AC12" s="80" t="str">
        <f t="shared" si="2"/>
        <v/>
      </c>
    </row>
    <row r="13" spans="1:29" ht="28" customHeight="1">
      <c r="A13" s="11">
        <f>E12</f>
        <v>0</v>
      </c>
      <c r="B13" s="7"/>
      <c r="C13" s="121"/>
      <c r="D13" s="29"/>
      <c r="E13" s="121" t="str">
        <f>A12</f>
        <v>ejthoh</v>
      </c>
      <c r="F13" s="7"/>
      <c r="G13" s="121"/>
      <c r="H13" s="29"/>
      <c r="I13" s="121"/>
      <c r="J13" s="115"/>
      <c r="K13" s="30"/>
      <c r="L13" s="30"/>
      <c r="M13" s="30"/>
      <c r="N13" s="30"/>
      <c r="O13" s="219">
        <f t="shared" si="0"/>
        <v>0</v>
      </c>
      <c r="P13" s="220"/>
      <c r="Q13" s="30"/>
      <c r="R13" s="30"/>
      <c r="S13" s="72"/>
      <c r="T13" s="30"/>
      <c r="U13" s="31">
        <f t="shared" si="1"/>
        <v>0</v>
      </c>
      <c r="V13" s="30"/>
      <c r="W13" s="129">
        <f t="shared" si="3"/>
        <v>0</v>
      </c>
      <c r="X13" s="269"/>
      <c r="Y13" s="248"/>
      <c r="Z13" s="1"/>
      <c r="AA13" s="80" t="str">
        <f t="shared" si="4"/>
        <v/>
      </c>
      <c r="AB13" s="81" t="str">
        <f t="shared" si="2"/>
        <v/>
      </c>
      <c r="AC13" s="80" t="str">
        <f t="shared" si="2"/>
        <v/>
      </c>
    </row>
    <row r="14" spans="1:29" ht="28" customHeight="1">
      <c r="A14" s="11" t="str">
        <f>G4</f>
        <v>ejthoh</v>
      </c>
      <c r="B14" s="7"/>
      <c r="C14" s="121"/>
      <c r="D14" s="29"/>
      <c r="E14" s="121"/>
      <c r="F14" s="7"/>
      <c r="G14" s="121"/>
      <c r="H14" s="29"/>
      <c r="I14" s="121"/>
      <c r="J14" s="115"/>
      <c r="K14" s="30"/>
      <c r="L14" s="30"/>
      <c r="M14" s="30"/>
      <c r="N14" s="30"/>
      <c r="O14" s="219">
        <f t="shared" si="0"/>
        <v>0</v>
      </c>
      <c r="P14" s="220"/>
      <c r="Q14" s="30" t="str">
        <f t="shared" ref="Q14:Q15" si="5">IF(I14="vuqcaf/kr okgu","---","")</f>
        <v/>
      </c>
      <c r="R14" s="30" t="str">
        <f t="shared" ref="R14:R15" si="6">IF(I14="vuqcaf/kr okgu","---","")</f>
        <v/>
      </c>
      <c r="S14" s="72"/>
      <c r="T14" s="30"/>
      <c r="U14" s="31">
        <f t="shared" si="1"/>
        <v>0</v>
      </c>
      <c r="V14" s="30"/>
      <c r="W14" s="129">
        <f t="shared" si="3"/>
        <v>0</v>
      </c>
      <c r="X14" s="230"/>
      <c r="Y14" s="246"/>
      <c r="Z14" s="1"/>
      <c r="AA14" s="80" t="str">
        <f t="shared" si="4"/>
        <v/>
      </c>
      <c r="AB14" s="81" t="str">
        <f t="shared" si="2"/>
        <v/>
      </c>
      <c r="AC14" s="80" t="str">
        <f t="shared" si="2"/>
        <v/>
      </c>
    </row>
    <row r="15" spans="1:29" ht="28" customHeight="1">
      <c r="A15" s="11">
        <f>E14</f>
        <v>0</v>
      </c>
      <c r="B15" s="7"/>
      <c r="C15" s="121"/>
      <c r="D15" s="29"/>
      <c r="E15" s="121" t="str">
        <f>A14</f>
        <v>ejthoh</v>
      </c>
      <c r="F15" s="7"/>
      <c r="G15" s="121"/>
      <c r="H15" s="29"/>
      <c r="I15" s="121"/>
      <c r="J15" s="115"/>
      <c r="K15" s="30"/>
      <c r="L15" s="30"/>
      <c r="M15" s="30"/>
      <c r="N15" s="30"/>
      <c r="O15" s="219">
        <f t="shared" si="0"/>
        <v>0</v>
      </c>
      <c r="P15" s="220"/>
      <c r="Q15" s="30" t="str">
        <f t="shared" si="5"/>
        <v/>
      </c>
      <c r="R15" s="30" t="str">
        <f t="shared" si="6"/>
        <v/>
      </c>
      <c r="S15" s="72"/>
      <c r="T15" s="30"/>
      <c r="U15" s="31">
        <f t="shared" si="1"/>
        <v>0</v>
      </c>
      <c r="V15" s="30"/>
      <c r="W15" s="129">
        <f t="shared" si="3"/>
        <v>0</v>
      </c>
      <c r="X15" s="230"/>
      <c r="Y15" s="247"/>
      <c r="Z15" s="1"/>
      <c r="AA15" s="80" t="str">
        <f t="shared" si="4"/>
        <v/>
      </c>
      <c r="AB15" s="81" t="str">
        <f t="shared" si="2"/>
        <v/>
      </c>
      <c r="AC15" s="80" t="str">
        <f t="shared" si="2"/>
        <v/>
      </c>
    </row>
    <row r="16" spans="1:29" ht="17" customHeight="1">
      <c r="A16" s="235" t="s">
        <v>64</v>
      </c>
      <c r="B16" s="139"/>
      <c r="C16" s="139"/>
      <c r="D16" s="139"/>
      <c r="E16" s="139"/>
      <c r="F16" s="139"/>
      <c r="G16" s="139"/>
      <c r="H16" s="139"/>
      <c r="I16" s="139"/>
      <c r="J16" s="126">
        <f>SUM(J8:J15)</f>
        <v>0</v>
      </c>
      <c r="K16" s="126">
        <f>SUM(K8:K15)</f>
        <v>0</v>
      </c>
      <c r="L16" s="120"/>
      <c r="M16" s="120"/>
      <c r="N16" s="19">
        <f>SUM(N8:N15)</f>
        <v>0</v>
      </c>
      <c r="O16" s="221">
        <f>SUM(O8:O15)</f>
        <v>0</v>
      </c>
      <c r="P16" s="222"/>
      <c r="Q16" s="120"/>
      <c r="R16" s="19">
        <f>SUM(R8:R15)</f>
        <v>0</v>
      </c>
      <c r="S16" s="74">
        <f>SUM(S8:S15)</f>
        <v>0</v>
      </c>
      <c r="T16" s="120"/>
      <c r="U16" s="19">
        <f>SUM(U8:U15)</f>
        <v>0</v>
      </c>
      <c r="V16" s="120"/>
      <c r="W16" s="20">
        <f>SUM(W8:W15)</f>
        <v>0</v>
      </c>
      <c r="X16" s="21"/>
      <c r="Y16" s="32"/>
      <c r="Z16" s="1"/>
      <c r="AA16" s="94"/>
      <c r="AB16" s="94"/>
      <c r="AC16" s="94"/>
    </row>
    <row r="17" spans="1:29" ht="17" customHeight="1">
      <c r="A17" s="235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242" t="s">
        <v>62</v>
      </c>
      <c r="O17" s="242"/>
      <c r="P17" s="242"/>
      <c r="Q17" s="242"/>
      <c r="R17" s="230"/>
      <c r="S17" s="230"/>
      <c r="T17" s="230"/>
      <c r="U17" s="230"/>
      <c r="V17" s="230"/>
      <c r="W17" s="21" t="s">
        <v>55</v>
      </c>
      <c r="X17" s="124"/>
      <c r="Y17" s="122" t="s">
        <v>63</v>
      </c>
      <c r="Z17" s="1"/>
      <c r="AA17" s="94"/>
      <c r="AB17" s="94"/>
      <c r="AC17" s="94"/>
    </row>
    <row r="18" spans="1:29" ht="17" customHeight="1">
      <c r="A18" s="235" t="s">
        <v>18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243"/>
      <c r="W18" s="243"/>
      <c r="X18" s="243"/>
      <c r="Y18" s="14" t="s">
        <v>38</v>
      </c>
      <c r="Z18" s="1"/>
      <c r="AA18" s="94"/>
      <c r="AB18" s="94"/>
      <c r="AC18" s="94"/>
    </row>
    <row r="19" spans="1:29" ht="17" customHeight="1">
      <c r="A19" s="244" t="s">
        <v>59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3"/>
      <c r="W19" s="243"/>
      <c r="X19" s="243"/>
      <c r="Y19" s="14" t="s">
        <v>82</v>
      </c>
      <c r="Z19" s="1"/>
      <c r="AA19" s="94"/>
      <c r="AB19" s="94"/>
      <c r="AC19" s="94"/>
    </row>
    <row r="20" spans="1:29" ht="17" customHeight="1">
      <c r="A20" s="244" t="s">
        <v>60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3"/>
      <c r="W20" s="243"/>
      <c r="X20" s="243"/>
      <c r="Y20" s="14" t="s">
        <v>39</v>
      </c>
      <c r="Z20" s="1"/>
      <c r="AA20" s="94"/>
      <c r="AB20" s="94"/>
      <c r="AC20" s="94"/>
    </row>
    <row r="21" spans="1:29" ht="17" customHeight="1">
      <c r="A21" s="235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 t="s">
        <v>20</v>
      </c>
      <c r="S21" s="139"/>
      <c r="T21" s="139"/>
      <c r="U21" s="139"/>
      <c r="V21" s="245"/>
      <c r="W21" s="245"/>
      <c r="X21" s="245"/>
      <c r="Y21" s="14" t="s">
        <v>83</v>
      </c>
      <c r="Z21" s="1"/>
      <c r="AA21" s="94"/>
      <c r="AB21" s="94"/>
      <c r="AC21" s="94"/>
    </row>
    <row r="22" spans="1:29" ht="17" customHeight="1">
      <c r="A22" s="235" t="s">
        <v>92</v>
      </c>
      <c r="B22" s="139"/>
      <c r="C22" s="139"/>
      <c r="D22" s="139"/>
      <c r="E22" s="139"/>
      <c r="F22" s="139"/>
      <c r="G22" s="139"/>
      <c r="H22" s="139"/>
      <c r="I22" s="139"/>
      <c r="J22" s="257"/>
      <c r="K22" s="257"/>
      <c r="L22" s="257"/>
      <c r="M22" s="257"/>
      <c r="N22" s="257"/>
      <c r="O22" s="139" t="s">
        <v>61</v>
      </c>
      <c r="P22" s="139"/>
      <c r="Q22" s="139"/>
      <c r="R22" s="139"/>
      <c r="S22" s="139"/>
      <c r="T22" s="139"/>
      <c r="U22" s="231"/>
      <c r="V22" s="256"/>
      <c r="W22" s="256"/>
      <c r="X22" s="256"/>
      <c r="Y22" s="114" t="s">
        <v>208</v>
      </c>
      <c r="Z22" s="1"/>
      <c r="AA22" s="94"/>
      <c r="AB22" s="94"/>
      <c r="AC22" s="94"/>
    </row>
    <row r="23" spans="1:29" ht="17" customHeight="1">
      <c r="A23" s="244" t="s">
        <v>58</v>
      </c>
      <c r="B23" s="242"/>
      <c r="C23" s="251"/>
      <c r="D23" s="251"/>
      <c r="E23" s="23" t="s">
        <v>52</v>
      </c>
      <c r="F23" s="24"/>
      <c r="G23" s="139" t="s">
        <v>53</v>
      </c>
      <c r="H23" s="139"/>
      <c r="I23" s="120" t="s">
        <v>54</v>
      </c>
      <c r="J23" s="124"/>
      <c r="K23" s="124"/>
      <c r="L23" s="120" t="s">
        <v>55</v>
      </c>
      <c r="M23" s="25"/>
      <c r="N23" s="258" t="s">
        <v>97</v>
      </c>
      <c r="O23" s="259"/>
      <c r="P23" s="259"/>
      <c r="Q23" s="259"/>
      <c r="R23" s="260"/>
      <c r="S23" s="139"/>
      <c r="T23" s="139"/>
      <c r="U23" s="139"/>
      <c r="V23" s="249" t="s">
        <v>54</v>
      </c>
      <c r="W23" s="250"/>
      <c r="X23" s="249" t="s">
        <v>55</v>
      </c>
      <c r="Y23" s="252"/>
      <c r="Z23" s="1"/>
      <c r="AA23" s="94"/>
      <c r="AB23" s="94"/>
      <c r="AC23" s="94"/>
    </row>
    <row r="24" spans="1:29" ht="17" customHeight="1">
      <c r="A24" s="244" t="s">
        <v>57</v>
      </c>
      <c r="B24" s="242"/>
      <c r="C24" s="139"/>
      <c r="D24" s="139"/>
      <c r="E24" s="139"/>
      <c r="F24" s="139"/>
      <c r="G24" s="139"/>
      <c r="H24" s="139"/>
      <c r="I24" s="120" t="s">
        <v>54</v>
      </c>
      <c r="J24" s="124"/>
      <c r="K24" s="124"/>
      <c r="L24" s="120" t="s">
        <v>55</v>
      </c>
      <c r="M24" s="25"/>
      <c r="N24" s="258" t="s">
        <v>96</v>
      </c>
      <c r="O24" s="259"/>
      <c r="P24" s="259"/>
      <c r="Q24" s="259"/>
      <c r="R24" s="260"/>
      <c r="S24" s="139"/>
      <c r="T24" s="139"/>
      <c r="U24" s="139"/>
      <c r="V24" s="139"/>
      <c r="W24" s="251"/>
      <c r="X24" s="139"/>
      <c r="Y24" s="252"/>
      <c r="Z24" s="1"/>
      <c r="AA24" s="94"/>
      <c r="AB24" s="94"/>
      <c r="AC24" s="94"/>
    </row>
    <row r="25" spans="1:29" ht="17" customHeight="1">
      <c r="A25" s="261" t="s">
        <v>56</v>
      </c>
      <c r="B25" s="262"/>
      <c r="C25" s="263"/>
      <c r="D25" s="263"/>
      <c r="E25" s="263"/>
      <c r="F25" s="263"/>
      <c r="G25" s="263"/>
      <c r="H25" s="263"/>
      <c r="I25" s="127" t="s">
        <v>54</v>
      </c>
      <c r="J25" s="8"/>
      <c r="K25" s="8"/>
      <c r="L25" s="127" t="s">
        <v>55</v>
      </c>
      <c r="M25" s="27"/>
      <c r="N25" s="264" t="s">
        <v>98</v>
      </c>
      <c r="O25" s="265"/>
      <c r="P25" s="265"/>
      <c r="Q25" s="265"/>
      <c r="R25" s="265"/>
      <c r="S25" s="266"/>
      <c r="T25" s="266"/>
      <c r="U25" s="267"/>
      <c r="V25" s="127" t="s">
        <v>54</v>
      </c>
      <c r="W25" s="8"/>
      <c r="X25" s="127" t="s">
        <v>55</v>
      </c>
      <c r="Y25" s="28"/>
      <c r="Z25" s="1"/>
      <c r="AA25" s="94"/>
      <c r="AB25" s="94"/>
      <c r="AC25" s="94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4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5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sortState ref="A8:W15">
    <sortCondition ref="B8:B15"/>
  </sortState>
  <mergeCells count="85">
    <mergeCell ref="AA1:AC4"/>
    <mergeCell ref="AA5:AA7"/>
    <mergeCell ref="AB5:AB7"/>
    <mergeCell ref="AC5:AC7"/>
    <mergeCell ref="A25:B25"/>
    <mergeCell ref="C25:H25"/>
    <mergeCell ref="N25:R25"/>
    <mergeCell ref="S25:U25"/>
    <mergeCell ref="Y8:Y9"/>
    <mergeCell ref="Y10:Y11"/>
    <mergeCell ref="Y12:Y13"/>
    <mergeCell ref="Y14:Y15"/>
    <mergeCell ref="V23:V24"/>
    <mergeCell ref="W23:W24"/>
    <mergeCell ref="X23:X24"/>
    <mergeCell ref="Y23:Y24"/>
    <mergeCell ref="A24:B24"/>
    <mergeCell ref="C24:H24"/>
    <mergeCell ref="N24:R24"/>
    <mergeCell ref="S24:U24"/>
    <mergeCell ref="A22:I22"/>
    <mergeCell ref="J22:N22"/>
    <mergeCell ref="O22:Q22"/>
    <mergeCell ref="R22:U22"/>
    <mergeCell ref="A23:B23"/>
    <mergeCell ref="C23:D23"/>
    <mergeCell ref="G23:H23"/>
    <mergeCell ref="N23:R23"/>
    <mergeCell ref="S23:U23"/>
    <mergeCell ref="V22:X22"/>
    <mergeCell ref="A19:U19"/>
    <mergeCell ref="V19:X19"/>
    <mergeCell ref="A20:U20"/>
    <mergeCell ref="V20:X20"/>
    <mergeCell ref="A21:Q21"/>
    <mergeCell ref="R21:U21"/>
    <mergeCell ref="V21:X21"/>
    <mergeCell ref="A16:I16"/>
    <mergeCell ref="A17:M17"/>
    <mergeCell ref="N17:Q17"/>
    <mergeCell ref="R17:V17"/>
    <mergeCell ref="A18:U18"/>
    <mergeCell ref="V18:X18"/>
    <mergeCell ref="X8:X9"/>
    <mergeCell ref="X10:X11"/>
    <mergeCell ref="X12:X13"/>
    <mergeCell ref="X14:X15"/>
    <mergeCell ref="V5:V7"/>
    <mergeCell ref="W5:W7"/>
    <mergeCell ref="X5:X7"/>
    <mergeCell ref="B4:E4"/>
    <mergeCell ref="G4:M4"/>
    <mergeCell ref="N4:Y4"/>
    <mergeCell ref="A5:H5"/>
    <mergeCell ref="I5:I7"/>
    <mergeCell ref="J5:K7"/>
    <mergeCell ref="Q5:R6"/>
    <mergeCell ref="S5:U6"/>
    <mergeCell ref="Y5:Y7"/>
    <mergeCell ref="A6:D6"/>
    <mergeCell ref="E6:H6"/>
    <mergeCell ref="C7:D7"/>
    <mergeCell ref="G7:H7"/>
    <mergeCell ref="L5:P5"/>
    <mergeCell ref="L6:L7"/>
    <mergeCell ref="M6:M7"/>
    <mergeCell ref="A1:Y1"/>
    <mergeCell ref="B2:L2"/>
    <mergeCell ref="M2:Q2"/>
    <mergeCell ref="R2:W2"/>
    <mergeCell ref="S3:W3"/>
    <mergeCell ref="B3:I3"/>
    <mergeCell ref="J3:K3"/>
    <mergeCell ref="O14:P14"/>
    <mergeCell ref="O15:P15"/>
    <mergeCell ref="O16:P16"/>
    <mergeCell ref="N3:P3"/>
    <mergeCell ref="O7:P7"/>
    <mergeCell ref="O9:P9"/>
    <mergeCell ref="O10:P10"/>
    <mergeCell ref="O11:P11"/>
    <mergeCell ref="O12:P12"/>
    <mergeCell ref="O13:P13"/>
    <mergeCell ref="O8:P8"/>
    <mergeCell ref="N6:N7"/>
  </mergeCells>
  <phoneticPr fontId="17" type="noConversion"/>
  <conditionalFormatting sqref="Q7">
    <cfRule type="expression" dxfId="1583" priority="57">
      <formula>ISERROR(Q7)</formula>
    </cfRule>
  </conditionalFormatting>
  <conditionalFormatting sqref="X12:X13">
    <cfRule type="expression" dxfId="1582" priority="55">
      <formula>ISERROR(X12)</formula>
    </cfRule>
  </conditionalFormatting>
  <conditionalFormatting sqref="A2:Y2 A4:Y4 A3:J3 Q3:Y3 L3:M3 A25:N25 A23:N23 A24:M24 S23:Y24 V25:Y25 S25 A17:Y21 A22:V22 Y22">
    <cfRule type="expression" dxfId="1581" priority="72">
      <formula>ISERROR(A2)</formula>
    </cfRule>
  </conditionalFormatting>
  <conditionalFormatting sqref="Y8 Y10 Y12 Y14 Y16">
    <cfRule type="expression" dxfId="1580" priority="66">
      <formula>ISERROR(Y8)</formula>
    </cfRule>
  </conditionalFormatting>
  <conditionalFormatting sqref="A8:H9">
    <cfRule type="expression" dxfId="1579" priority="65">
      <formula>ISERROR(A8)</formula>
    </cfRule>
  </conditionalFormatting>
  <conditionalFormatting sqref="A10:H11">
    <cfRule type="expression" dxfId="1578" priority="64">
      <formula>ISERROR(A10)</formula>
    </cfRule>
  </conditionalFormatting>
  <conditionalFormatting sqref="X10:X11">
    <cfRule type="expression" dxfId="1577" priority="54">
      <formula>ISERROR(X10)</formula>
    </cfRule>
  </conditionalFormatting>
  <conditionalFormatting sqref="S16">
    <cfRule type="expression" dxfId="1576" priority="50">
      <formula>ISERROR(S16)</formula>
    </cfRule>
  </conditionalFormatting>
  <conditionalFormatting sqref="J16:K16 Q16:R16 V16:W16">
    <cfRule type="cellIs" dxfId="1575" priority="67" operator="equal">
      <formula>0</formula>
    </cfRule>
  </conditionalFormatting>
  <conditionalFormatting sqref="N24">
    <cfRule type="expression" dxfId="1574" priority="71">
      <formula>ISERROR(N24)</formula>
    </cfRule>
  </conditionalFormatting>
  <conditionalFormatting sqref="A12:H13">
    <cfRule type="expression" dxfId="1573" priority="63">
      <formula>ISERROR(A12)</formula>
    </cfRule>
  </conditionalFormatting>
  <conditionalFormatting sqref="N3">
    <cfRule type="expression" dxfId="1572" priority="69">
      <formula>ISERROR(N3)</formula>
    </cfRule>
  </conditionalFormatting>
  <conditionalFormatting sqref="A14:H15">
    <cfRule type="expression" dxfId="1571" priority="62">
      <formula>ISERROR(A14)</formula>
    </cfRule>
  </conditionalFormatting>
  <conditionalFormatting sqref="A1:Y1">
    <cfRule type="expression" dxfId="1570" priority="70">
      <formula>ISERROR(A1)</formula>
    </cfRule>
  </conditionalFormatting>
  <conditionalFormatting sqref="X8:X9">
    <cfRule type="expression" dxfId="1569" priority="53">
      <formula>ISERROR(X8)</formula>
    </cfRule>
  </conditionalFormatting>
  <conditionalFormatting sqref="T16:U16">
    <cfRule type="expression" dxfId="1568" priority="52">
      <formula>ISERROR(T16)</formula>
    </cfRule>
  </conditionalFormatting>
  <conditionalFormatting sqref="T16:U16">
    <cfRule type="cellIs" dxfId="1567" priority="51" operator="equal">
      <formula>0</formula>
    </cfRule>
  </conditionalFormatting>
  <conditionalFormatting sqref="A5:J5 A6:I7 Q5:Y6 A16:K16 R7:Y7 V16:X16 Q16:R16">
    <cfRule type="expression" dxfId="1566" priority="68">
      <formula>ISERROR(A5)</formula>
    </cfRule>
  </conditionalFormatting>
  <conditionalFormatting sqref="L5:L6 M6:N6 L16:O16">
    <cfRule type="expression" dxfId="1565" priority="61">
      <formula>ISERROR(L5)</formula>
    </cfRule>
  </conditionalFormatting>
  <conditionalFormatting sqref="L16:O16">
    <cfRule type="cellIs" dxfId="1564" priority="60" operator="equal">
      <formula>0</formula>
    </cfRule>
  </conditionalFormatting>
  <conditionalFormatting sqref="O6">
    <cfRule type="expression" dxfId="1563" priority="59">
      <formula>ISERROR(O6)</formula>
    </cfRule>
  </conditionalFormatting>
  <conditionalFormatting sqref="O7">
    <cfRule type="expression" dxfId="1562" priority="58">
      <formula>ISERROR(O7)</formula>
    </cfRule>
  </conditionalFormatting>
  <conditionalFormatting sqref="X14:X15">
    <cfRule type="expression" dxfId="1561" priority="56">
      <formula>ISERROR(X14)</formula>
    </cfRule>
  </conditionalFormatting>
  <conditionalFormatting sqref="S16">
    <cfRule type="cellIs" dxfId="1560" priority="49" operator="equal">
      <formula>0</formula>
    </cfRule>
  </conditionalFormatting>
  <conditionalFormatting sqref="W8:W15">
    <cfRule type="cellIs" dxfId="1559" priority="47" operator="equal">
      <formula>0</formula>
    </cfRule>
  </conditionalFormatting>
  <conditionalFormatting sqref="I8">
    <cfRule type="expression" dxfId="1558" priority="46">
      <formula>ISERROR(I8)</formula>
    </cfRule>
  </conditionalFormatting>
  <conditionalFormatting sqref="T8:U15">
    <cfRule type="expression" dxfId="1557" priority="42">
      <formula>ISERROR(T8)</formula>
    </cfRule>
  </conditionalFormatting>
  <conditionalFormatting sqref="S8:S15">
    <cfRule type="expression" dxfId="1556" priority="39">
      <formula>ISERROR(S8)</formula>
    </cfRule>
  </conditionalFormatting>
  <conditionalFormatting sqref="J8:K8 Q8:R8 V8:W15">
    <cfRule type="expression" dxfId="1555" priority="48">
      <formula>ISERROR(J8)</formula>
    </cfRule>
  </conditionalFormatting>
  <conditionalFormatting sqref="M8:N8">
    <cfRule type="expression" dxfId="1554" priority="45">
      <formula>ISERROR(M8)</formula>
    </cfRule>
  </conditionalFormatting>
  <conditionalFormatting sqref="O8">
    <cfRule type="expression" dxfId="1553" priority="44">
      <formula>ISERROR(O8)</formula>
    </cfRule>
  </conditionalFormatting>
  <conditionalFormatting sqref="O8">
    <cfRule type="cellIs" dxfId="1552" priority="43" operator="equal">
      <formula>0</formula>
    </cfRule>
  </conditionalFormatting>
  <conditionalFormatting sqref="U9:U15">
    <cfRule type="cellIs" dxfId="1551" priority="41" operator="equal">
      <formula>0</formula>
    </cfRule>
  </conditionalFormatting>
  <conditionalFormatting sqref="U8">
    <cfRule type="cellIs" dxfId="1550" priority="40" operator="equal">
      <formula>0</formula>
    </cfRule>
  </conditionalFormatting>
  <conditionalFormatting sqref="U9">
    <cfRule type="cellIs" dxfId="1549" priority="38" operator="equal">
      <formula>0</formula>
    </cfRule>
  </conditionalFormatting>
  <conditionalFormatting sqref="I9">
    <cfRule type="expression" dxfId="1548" priority="36">
      <formula>ISERROR(I9)</formula>
    </cfRule>
  </conditionalFormatting>
  <conditionalFormatting sqref="J9:K9 Q9:R9">
    <cfRule type="expression" dxfId="1547" priority="37">
      <formula>ISERROR(J9)</formula>
    </cfRule>
  </conditionalFormatting>
  <conditionalFormatting sqref="L9:N9">
    <cfRule type="expression" dxfId="1546" priority="35">
      <formula>ISERROR(L9)</formula>
    </cfRule>
  </conditionalFormatting>
  <conditionalFormatting sqref="O9">
    <cfRule type="expression" dxfId="1545" priority="34">
      <formula>ISERROR(O9)</formula>
    </cfRule>
  </conditionalFormatting>
  <conditionalFormatting sqref="O9">
    <cfRule type="cellIs" dxfId="1544" priority="33" operator="equal">
      <formula>0</formula>
    </cfRule>
  </conditionalFormatting>
  <conditionalFormatting sqref="J10:K10 Q10:R10">
    <cfRule type="expression" dxfId="1543" priority="32">
      <formula>ISERROR(J10)</formula>
    </cfRule>
  </conditionalFormatting>
  <conditionalFormatting sqref="L10:N10">
    <cfRule type="expression" dxfId="1542" priority="31">
      <formula>ISERROR(L10)</formula>
    </cfRule>
  </conditionalFormatting>
  <conditionalFormatting sqref="O10">
    <cfRule type="expression" dxfId="1541" priority="30">
      <formula>ISERROR(O10)</formula>
    </cfRule>
  </conditionalFormatting>
  <conditionalFormatting sqref="O10">
    <cfRule type="cellIs" dxfId="1540" priority="29" operator="equal">
      <formula>0</formula>
    </cfRule>
  </conditionalFormatting>
  <conditionalFormatting sqref="I11">
    <cfRule type="expression" dxfId="1539" priority="27">
      <formula>ISERROR(I11)</formula>
    </cfRule>
  </conditionalFormatting>
  <conditionalFormatting sqref="J11:K11 Q11:R11">
    <cfRule type="expression" dxfId="1538" priority="28">
      <formula>ISERROR(J11)</formula>
    </cfRule>
  </conditionalFormatting>
  <conditionalFormatting sqref="L11:N11">
    <cfRule type="expression" dxfId="1537" priority="26">
      <formula>ISERROR(L11)</formula>
    </cfRule>
  </conditionalFormatting>
  <conditionalFormatting sqref="O11">
    <cfRule type="expression" dxfId="1536" priority="25">
      <formula>ISERROR(O11)</formula>
    </cfRule>
  </conditionalFormatting>
  <conditionalFormatting sqref="O11">
    <cfRule type="cellIs" dxfId="1535" priority="24" operator="equal">
      <formula>0</formula>
    </cfRule>
  </conditionalFormatting>
  <conditionalFormatting sqref="I12">
    <cfRule type="expression" dxfId="1534" priority="22">
      <formula>ISERROR(I12)</formula>
    </cfRule>
  </conditionalFormatting>
  <conditionalFormatting sqref="J12:K12 Q12:R12">
    <cfRule type="expression" dxfId="1533" priority="23">
      <formula>ISERROR(J12)</formula>
    </cfRule>
  </conditionalFormatting>
  <conditionalFormatting sqref="L12:N12">
    <cfRule type="expression" dxfId="1532" priority="21">
      <formula>ISERROR(L12)</formula>
    </cfRule>
  </conditionalFormatting>
  <conditionalFormatting sqref="O12">
    <cfRule type="expression" dxfId="1531" priority="20">
      <formula>ISERROR(O12)</formula>
    </cfRule>
  </conditionalFormatting>
  <conditionalFormatting sqref="O12">
    <cfRule type="cellIs" dxfId="1530" priority="19" operator="equal">
      <formula>0</formula>
    </cfRule>
  </conditionalFormatting>
  <conditionalFormatting sqref="I13">
    <cfRule type="expression" dxfId="1529" priority="17">
      <formula>ISERROR(I13)</formula>
    </cfRule>
  </conditionalFormatting>
  <conditionalFormatting sqref="J13:K13 Q13:R13">
    <cfRule type="expression" dxfId="1528" priority="18">
      <formula>ISERROR(J13)</formula>
    </cfRule>
  </conditionalFormatting>
  <conditionalFormatting sqref="L13:N13">
    <cfRule type="expression" dxfId="1527" priority="16">
      <formula>ISERROR(L13)</formula>
    </cfRule>
  </conditionalFormatting>
  <conditionalFormatting sqref="O13">
    <cfRule type="expression" dxfId="1526" priority="15">
      <formula>ISERROR(O13)</formula>
    </cfRule>
  </conditionalFormatting>
  <conditionalFormatting sqref="O13">
    <cfRule type="cellIs" dxfId="1525" priority="14" operator="equal">
      <formula>0</formula>
    </cfRule>
  </conditionalFormatting>
  <conditionalFormatting sqref="I14">
    <cfRule type="expression" dxfId="1524" priority="12">
      <formula>ISERROR(I14)</formula>
    </cfRule>
  </conditionalFormatting>
  <conditionalFormatting sqref="Q14:R14">
    <cfRule type="expression" dxfId="1523" priority="13">
      <formula>ISERROR(Q14)</formula>
    </cfRule>
  </conditionalFormatting>
  <conditionalFormatting sqref="I15">
    <cfRule type="expression" dxfId="1522" priority="10">
      <formula>ISERROR(I15)</formula>
    </cfRule>
  </conditionalFormatting>
  <conditionalFormatting sqref="Q15:R15">
    <cfRule type="expression" dxfId="1521" priority="11">
      <formula>ISERROR(Q15)</formula>
    </cfRule>
  </conditionalFormatting>
  <conditionalFormatting sqref="I10">
    <cfRule type="expression" dxfId="1520" priority="9">
      <formula>ISERROR(I10)</formula>
    </cfRule>
  </conditionalFormatting>
  <conditionalFormatting sqref="J14:K14">
    <cfRule type="expression" dxfId="1519" priority="8">
      <formula>ISERROR(J14)</formula>
    </cfRule>
  </conditionalFormatting>
  <conditionalFormatting sqref="L14:N14">
    <cfRule type="expression" dxfId="1518" priority="7">
      <formula>ISERROR(L14)</formula>
    </cfRule>
  </conditionalFormatting>
  <conditionalFormatting sqref="O14">
    <cfRule type="expression" dxfId="1517" priority="6">
      <formula>ISERROR(O14)</formula>
    </cfRule>
  </conditionalFormatting>
  <conditionalFormatting sqref="O14">
    <cfRule type="cellIs" dxfId="1516" priority="5" operator="equal">
      <formula>0</formula>
    </cfRule>
  </conditionalFormatting>
  <conditionalFormatting sqref="J15:K15">
    <cfRule type="expression" dxfId="1515" priority="4">
      <formula>ISERROR(J15)</formula>
    </cfRule>
  </conditionalFormatting>
  <conditionalFormatting sqref="L15:N15">
    <cfRule type="expression" dxfId="1514" priority="3">
      <formula>ISERROR(L15)</formula>
    </cfRule>
  </conditionalFormatting>
  <conditionalFormatting sqref="O15">
    <cfRule type="expression" dxfId="1513" priority="2">
      <formula>ISERROR(O15)</formula>
    </cfRule>
  </conditionalFormatting>
  <conditionalFormatting sqref="O15">
    <cfRule type="cellIs" dxfId="1512" priority="1" operator="equal">
      <formula>0</formula>
    </cfRule>
  </conditionalFormatting>
  <dataValidations count="2">
    <dataValidation type="list" allowBlank="1" showInputMessage="1" showErrorMessage="1" sqref="C8:C15 G8:G15">
      <formula1>$X$2:$Y$2</formula1>
    </dataValidation>
    <dataValidation type="list" allowBlank="1" showInputMessage="1" showErrorMessage="1" sqref="I8:I9 I11:I15">
      <formula1>$Y$18:$Y$22</formula1>
    </dataValidation>
  </dataValidations>
  <printOptions horizontalCentered="1" verticalCentered="1"/>
  <pageMargins left="0.5" right="0.5" top="0.5" bottom="0.5" header="0" footer="0"/>
  <pageSetup paperSize="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C41"/>
  <sheetViews>
    <sheetView zoomScale="150" zoomScaleNormal="150" zoomScalePageLayoutView="150" workbookViewId="0">
      <selection activeCell="J12" sqref="J12"/>
    </sheetView>
  </sheetViews>
  <sheetFormatPr defaultColWidth="8.81640625" defaultRowHeight="15.5"/>
  <cols>
    <col min="1" max="1" width="7.6328125" style="2" customWidth="1"/>
    <col min="2" max="2" width="8.1796875" style="2" customWidth="1"/>
    <col min="3" max="3" width="4.81640625" style="2" customWidth="1"/>
    <col min="4" max="4" width="6" style="2" customWidth="1"/>
    <col min="5" max="5" width="8.6328125" style="2" bestFit="1" customWidth="1"/>
    <col min="6" max="6" width="8.36328125" style="2" customWidth="1"/>
    <col min="7" max="7" width="4.453125" style="2" customWidth="1"/>
    <col min="8" max="8" width="5.453125" style="2" customWidth="1"/>
    <col min="9" max="9" width="4.81640625" style="2" customWidth="1"/>
    <col min="10" max="11" width="4.36328125" style="6" customWidth="1"/>
    <col min="12" max="13" width="5.36328125" style="2" customWidth="1"/>
    <col min="14" max="14" width="5.6328125" style="2" customWidth="1"/>
    <col min="15" max="15" width="5.1796875" style="2" customWidth="1"/>
    <col min="16" max="16" width="2.81640625" style="2" customWidth="1"/>
    <col min="17" max="17" width="4.453125" style="2" customWidth="1"/>
    <col min="18" max="18" width="4.81640625" style="2" customWidth="1"/>
    <col min="19" max="19" width="4.1796875" style="2" customWidth="1"/>
    <col min="20" max="20" width="5.1796875" style="2" customWidth="1"/>
    <col min="21" max="21" width="5" style="2" customWidth="1"/>
    <col min="22" max="22" width="5.81640625" style="2" customWidth="1"/>
    <col min="23" max="23" width="7.81640625" style="2" customWidth="1"/>
    <col min="24" max="24" width="12.6328125" style="6" customWidth="1"/>
    <col min="25" max="25" width="6.453125" style="6" customWidth="1"/>
    <col min="26" max="26" width="8.81640625" style="2"/>
    <col min="27" max="27" width="9.1796875" style="2" bestFit="1" customWidth="1"/>
    <col min="28" max="16384" width="8.81640625" style="2"/>
  </cols>
  <sheetData>
    <row r="1" spans="1:29" ht="20" customHeight="1">
      <c r="A1" s="140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  <c r="Z1" s="1"/>
      <c r="AA1" s="270" t="s">
        <v>151</v>
      </c>
      <c r="AB1" s="271"/>
      <c r="AC1" s="272"/>
    </row>
    <row r="2" spans="1:29" ht="20" customHeight="1">
      <c r="A2" s="123" t="s">
        <v>0</v>
      </c>
      <c r="B2" s="227" t="s">
        <v>86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  <c r="M2" s="139" t="s">
        <v>42</v>
      </c>
      <c r="N2" s="139"/>
      <c r="O2" s="139"/>
      <c r="P2" s="139"/>
      <c r="Q2" s="139"/>
      <c r="R2" s="230"/>
      <c r="S2" s="230"/>
      <c r="T2" s="230"/>
      <c r="U2" s="230"/>
      <c r="V2" s="230"/>
      <c r="W2" s="230"/>
      <c r="X2" s="13" t="s">
        <v>78</v>
      </c>
      <c r="Y2" s="14" t="s">
        <v>79</v>
      </c>
      <c r="Z2" s="1"/>
      <c r="AA2" s="273"/>
      <c r="AB2" s="274"/>
      <c r="AC2" s="275"/>
    </row>
    <row r="3" spans="1:29" ht="20" customHeight="1">
      <c r="A3" s="123" t="s">
        <v>1</v>
      </c>
      <c r="B3" s="227" t="s">
        <v>211</v>
      </c>
      <c r="C3" s="228"/>
      <c r="D3" s="228"/>
      <c r="E3" s="228"/>
      <c r="F3" s="228"/>
      <c r="G3" s="228"/>
      <c r="H3" s="228"/>
      <c r="I3" s="229"/>
      <c r="J3" s="231" t="s">
        <v>48</v>
      </c>
      <c r="K3" s="232"/>
      <c r="L3" s="121" t="s">
        <v>49</v>
      </c>
      <c r="M3" s="120" t="s">
        <v>95</v>
      </c>
      <c r="N3" s="223" t="s">
        <v>93</v>
      </c>
      <c r="O3" s="224"/>
      <c r="P3" s="225"/>
      <c r="Q3" s="120" t="s">
        <v>50</v>
      </c>
      <c r="R3" s="10">
        <v>2017</v>
      </c>
      <c r="S3" s="139" t="s">
        <v>89</v>
      </c>
      <c r="T3" s="139"/>
      <c r="U3" s="139"/>
      <c r="V3" s="139"/>
      <c r="W3" s="139"/>
      <c r="X3" s="16" t="s">
        <v>222</v>
      </c>
      <c r="Y3" s="17"/>
      <c r="Z3" s="1"/>
      <c r="AA3" s="273"/>
      <c r="AB3" s="274"/>
      <c r="AC3" s="275"/>
    </row>
    <row r="4" spans="1:29" ht="20" customHeight="1">
      <c r="A4" s="123" t="s">
        <v>2</v>
      </c>
      <c r="B4" s="227" t="s">
        <v>87</v>
      </c>
      <c r="C4" s="228"/>
      <c r="D4" s="228"/>
      <c r="E4" s="229"/>
      <c r="F4" s="120" t="s">
        <v>3</v>
      </c>
      <c r="G4" s="227" t="s">
        <v>210</v>
      </c>
      <c r="H4" s="228"/>
      <c r="I4" s="228"/>
      <c r="J4" s="228"/>
      <c r="K4" s="228"/>
      <c r="L4" s="228"/>
      <c r="M4" s="22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234"/>
      <c r="Z4" s="1"/>
      <c r="AA4" s="276"/>
      <c r="AB4" s="277"/>
      <c r="AC4" s="278"/>
    </row>
    <row r="5" spans="1:29" ht="16" customHeight="1">
      <c r="A5" s="235" t="s">
        <v>4</v>
      </c>
      <c r="B5" s="139"/>
      <c r="C5" s="139"/>
      <c r="D5" s="139"/>
      <c r="E5" s="139"/>
      <c r="F5" s="139"/>
      <c r="G5" s="139"/>
      <c r="H5" s="139"/>
      <c r="I5" s="139" t="s">
        <v>10</v>
      </c>
      <c r="J5" s="236" t="s">
        <v>11</v>
      </c>
      <c r="K5" s="237"/>
      <c r="L5" s="226" t="s">
        <v>145</v>
      </c>
      <c r="M5" s="226"/>
      <c r="N5" s="226"/>
      <c r="O5" s="226"/>
      <c r="P5" s="226"/>
      <c r="Q5" s="139" t="s">
        <v>80</v>
      </c>
      <c r="R5" s="139"/>
      <c r="S5" s="139" t="s">
        <v>15</v>
      </c>
      <c r="T5" s="139"/>
      <c r="U5" s="139"/>
      <c r="V5" s="233" t="s">
        <v>65</v>
      </c>
      <c r="W5" s="139" t="s">
        <v>209</v>
      </c>
      <c r="X5" s="139" t="s">
        <v>81</v>
      </c>
      <c r="Y5" s="234" t="s">
        <v>17</v>
      </c>
      <c r="Z5" s="1"/>
      <c r="AA5" s="157" t="s">
        <v>149</v>
      </c>
      <c r="AB5" s="157" t="s">
        <v>148</v>
      </c>
      <c r="AC5" s="157" t="s">
        <v>150</v>
      </c>
    </row>
    <row r="6" spans="1:29" ht="21.75" customHeight="1">
      <c r="A6" s="235" t="s">
        <v>5</v>
      </c>
      <c r="B6" s="139"/>
      <c r="C6" s="139"/>
      <c r="D6" s="139"/>
      <c r="E6" s="139" t="s">
        <v>6</v>
      </c>
      <c r="F6" s="139"/>
      <c r="G6" s="139"/>
      <c r="H6" s="139"/>
      <c r="I6" s="139"/>
      <c r="J6" s="238"/>
      <c r="K6" s="239"/>
      <c r="L6" s="139" t="s">
        <v>12</v>
      </c>
      <c r="M6" s="139" t="s">
        <v>51</v>
      </c>
      <c r="N6" s="139" t="s">
        <v>13</v>
      </c>
      <c r="O6" s="70" t="s">
        <v>147</v>
      </c>
      <c r="P6" s="69">
        <v>5</v>
      </c>
      <c r="Q6" s="139"/>
      <c r="R6" s="139"/>
      <c r="S6" s="139"/>
      <c r="T6" s="139"/>
      <c r="U6" s="139"/>
      <c r="V6" s="233"/>
      <c r="W6" s="139"/>
      <c r="X6" s="139"/>
      <c r="Y6" s="234"/>
      <c r="Z6" s="1"/>
      <c r="AA6" s="157"/>
      <c r="AB6" s="157"/>
      <c r="AC6" s="157"/>
    </row>
    <row r="7" spans="1:29" ht="24.75" customHeight="1">
      <c r="A7" s="123" t="s">
        <v>7</v>
      </c>
      <c r="B7" s="120" t="s">
        <v>8</v>
      </c>
      <c r="C7" s="139" t="s">
        <v>9</v>
      </c>
      <c r="D7" s="139"/>
      <c r="E7" s="120" t="s">
        <v>7</v>
      </c>
      <c r="F7" s="120" t="s">
        <v>8</v>
      </c>
      <c r="G7" s="139" t="s">
        <v>9</v>
      </c>
      <c r="H7" s="139"/>
      <c r="I7" s="139"/>
      <c r="J7" s="240"/>
      <c r="K7" s="241"/>
      <c r="L7" s="139"/>
      <c r="M7" s="139"/>
      <c r="N7" s="139"/>
      <c r="O7" s="137" t="s">
        <v>146</v>
      </c>
      <c r="P7" s="138"/>
      <c r="Q7" s="128" t="s">
        <v>51</v>
      </c>
      <c r="R7" s="120" t="s">
        <v>14</v>
      </c>
      <c r="S7" s="120" t="s">
        <v>19</v>
      </c>
      <c r="T7" s="120" t="s">
        <v>16</v>
      </c>
      <c r="U7" s="120" t="s">
        <v>14</v>
      </c>
      <c r="V7" s="233"/>
      <c r="W7" s="139"/>
      <c r="X7" s="139"/>
      <c r="Y7" s="234"/>
      <c r="Z7" s="1"/>
      <c r="AA7" s="157"/>
      <c r="AB7" s="157"/>
      <c r="AC7" s="157"/>
    </row>
    <row r="8" spans="1:29" ht="28" customHeight="1">
      <c r="A8" s="11" t="str">
        <f>G4</f>
        <v>ejthoh</v>
      </c>
      <c r="B8" s="7"/>
      <c r="C8" s="121"/>
      <c r="D8" s="29"/>
      <c r="E8" s="121"/>
      <c r="F8" s="7"/>
      <c r="G8" s="121"/>
      <c r="H8" s="29"/>
      <c r="I8" s="121"/>
      <c r="J8" s="115"/>
      <c r="K8" s="30"/>
      <c r="L8" s="131"/>
      <c r="M8" s="30"/>
      <c r="N8" s="30"/>
      <c r="O8" s="219">
        <f t="shared" ref="O8:O15" si="0">IF(I8="vuqcaf/kr okgu","---",$P$6%*M8)</f>
        <v>0</v>
      </c>
      <c r="P8" s="220"/>
      <c r="Q8" s="30"/>
      <c r="R8" s="30"/>
      <c r="S8" s="99"/>
      <c r="T8" s="100"/>
      <c r="U8" s="31">
        <f t="shared" ref="U8:U15" si="1">S8*T8</f>
        <v>0</v>
      </c>
      <c r="V8" s="30"/>
      <c r="W8" s="129">
        <f>SUM(J8,K8,N8,O8,R8,U8,V8)</f>
        <v>0</v>
      </c>
      <c r="X8" s="269"/>
      <c r="Y8" s="246"/>
      <c r="Z8" s="1"/>
      <c r="AA8" s="80"/>
      <c r="AB8" s="81"/>
      <c r="AC8" s="80"/>
    </row>
    <row r="9" spans="1:29" ht="28" customHeight="1">
      <c r="A9" s="11">
        <f>E8</f>
        <v>0</v>
      </c>
      <c r="B9" s="7"/>
      <c r="C9" s="121"/>
      <c r="D9" s="29"/>
      <c r="E9" s="121" t="str">
        <f>A8</f>
        <v>ejthoh</v>
      </c>
      <c r="F9" s="7"/>
      <c r="G9" s="121"/>
      <c r="H9" s="29"/>
      <c r="I9" s="121"/>
      <c r="J9" s="115"/>
      <c r="K9" s="30"/>
      <c r="L9" s="30"/>
      <c r="M9" s="30"/>
      <c r="N9" s="10"/>
      <c r="O9" s="219">
        <f t="shared" si="0"/>
        <v>0</v>
      </c>
      <c r="P9" s="220"/>
      <c r="Q9" s="30"/>
      <c r="R9" s="30"/>
      <c r="S9" s="72"/>
      <c r="T9" s="30"/>
      <c r="U9" s="31">
        <f t="shared" si="1"/>
        <v>0</v>
      </c>
      <c r="V9" s="30"/>
      <c r="W9" s="129">
        <f>SUM(J9,K9,N9,O9,R9,U9,V9)</f>
        <v>0</v>
      </c>
      <c r="X9" s="269"/>
      <c r="Y9" s="247"/>
      <c r="Z9" s="1"/>
      <c r="AA9" s="80" t="str">
        <f>IF(AA$8="","",AA$8)</f>
        <v/>
      </c>
      <c r="AB9" s="81" t="str">
        <f t="shared" ref="AB9:AC15" si="2">IF(AB$8="","",AB$8)</f>
        <v/>
      </c>
      <c r="AC9" s="80" t="str">
        <f t="shared" si="2"/>
        <v/>
      </c>
    </row>
    <row r="10" spans="1:29" ht="28" customHeight="1">
      <c r="A10" s="11" t="str">
        <f>G4</f>
        <v>ejthoh</v>
      </c>
      <c r="B10" s="7"/>
      <c r="C10" s="121"/>
      <c r="D10" s="29"/>
      <c r="E10" s="121"/>
      <c r="F10" s="7"/>
      <c r="G10" s="121"/>
      <c r="H10" s="29"/>
      <c r="I10" s="125"/>
      <c r="J10" s="115"/>
      <c r="K10" s="30"/>
      <c r="L10" s="30"/>
      <c r="M10" s="30"/>
      <c r="N10" s="10"/>
      <c r="O10" s="219">
        <f t="shared" si="0"/>
        <v>0</v>
      </c>
      <c r="P10" s="220"/>
      <c r="Q10" s="30"/>
      <c r="R10" s="30"/>
      <c r="S10" s="72"/>
      <c r="T10" s="30"/>
      <c r="U10" s="31">
        <f t="shared" si="1"/>
        <v>0</v>
      </c>
      <c r="V10" s="30"/>
      <c r="W10" s="129">
        <f t="shared" ref="W10:W15" si="3">SUM(J10,K10,N10,O10,R10,U10,V10)</f>
        <v>0</v>
      </c>
      <c r="X10" s="269"/>
      <c r="Y10" s="247"/>
      <c r="Z10" s="1"/>
      <c r="AA10" s="80" t="str">
        <f t="shared" ref="AA10:AA15" si="4">IF(AA$8="","",AA$8)</f>
        <v/>
      </c>
      <c r="AB10" s="81" t="str">
        <f t="shared" si="2"/>
        <v/>
      </c>
      <c r="AC10" s="80" t="str">
        <f t="shared" si="2"/>
        <v/>
      </c>
    </row>
    <row r="11" spans="1:29" ht="28" customHeight="1">
      <c r="A11" s="11">
        <f>E10</f>
        <v>0</v>
      </c>
      <c r="B11" s="7"/>
      <c r="C11" s="121"/>
      <c r="D11" s="29"/>
      <c r="E11" s="121" t="str">
        <f>A10</f>
        <v>ejthoh</v>
      </c>
      <c r="F11" s="7"/>
      <c r="G11" s="121"/>
      <c r="H11" s="29"/>
      <c r="I11" s="121"/>
      <c r="J11" s="115"/>
      <c r="K11" s="30"/>
      <c r="L11" s="30"/>
      <c r="M11" s="30"/>
      <c r="N11" s="10"/>
      <c r="O11" s="219">
        <f t="shared" si="0"/>
        <v>0</v>
      </c>
      <c r="P11" s="220"/>
      <c r="Q11" s="30"/>
      <c r="R11" s="30"/>
      <c r="S11" s="72"/>
      <c r="T11" s="30"/>
      <c r="U11" s="31">
        <f t="shared" si="1"/>
        <v>0</v>
      </c>
      <c r="V11" s="30"/>
      <c r="W11" s="129">
        <f t="shared" si="3"/>
        <v>0</v>
      </c>
      <c r="X11" s="269"/>
      <c r="Y11" s="247"/>
      <c r="Z11" s="1"/>
      <c r="AA11" s="80" t="str">
        <f t="shared" si="4"/>
        <v/>
      </c>
      <c r="AB11" s="81" t="str">
        <f t="shared" si="2"/>
        <v/>
      </c>
      <c r="AC11" s="80" t="str">
        <f t="shared" si="2"/>
        <v/>
      </c>
    </row>
    <row r="12" spans="1:29" ht="28" customHeight="1">
      <c r="A12" s="11" t="str">
        <f>G4</f>
        <v>ejthoh</v>
      </c>
      <c r="B12" s="7"/>
      <c r="C12" s="121"/>
      <c r="D12" s="29"/>
      <c r="E12" s="121"/>
      <c r="F12" s="7"/>
      <c r="G12" s="121"/>
      <c r="H12" s="29"/>
      <c r="I12" s="121"/>
      <c r="J12" s="115"/>
      <c r="K12" s="30"/>
      <c r="L12" s="30"/>
      <c r="M12" s="30"/>
      <c r="N12" s="10"/>
      <c r="O12" s="219">
        <f t="shared" si="0"/>
        <v>0</v>
      </c>
      <c r="P12" s="220"/>
      <c r="Q12" s="30"/>
      <c r="R12" s="30"/>
      <c r="S12" s="72"/>
      <c r="T12" s="30"/>
      <c r="U12" s="31">
        <f t="shared" si="1"/>
        <v>0</v>
      </c>
      <c r="V12" s="30"/>
      <c r="W12" s="129">
        <f t="shared" si="3"/>
        <v>0</v>
      </c>
      <c r="X12" s="269"/>
      <c r="Y12" s="247"/>
      <c r="Z12" s="1"/>
      <c r="AA12" s="80" t="str">
        <f t="shared" si="4"/>
        <v/>
      </c>
      <c r="AB12" s="81" t="str">
        <f t="shared" si="2"/>
        <v/>
      </c>
      <c r="AC12" s="80" t="str">
        <f t="shared" si="2"/>
        <v/>
      </c>
    </row>
    <row r="13" spans="1:29" ht="28" customHeight="1">
      <c r="A13" s="11">
        <f>E12</f>
        <v>0</v>
      </c>
      <c r="B13" s="7"/>
      <c r="C13" s="121"/>
      <c r="D13" s="29"/>
      <c r="E13" s="121" t="str">
        <f>A12</f>
        <v>ejthoh</v>
      </c>
      <c r="F13" s="7"/>
      <c r="G13" s="121"/>
      <c r="H13" s="29"/>
      <c r="I13" s="121"/>
      <c r="J13" s="115"/>
      <c r="K13" s="30"/>
      <c r="L13" s="30"/>
      <c r="M13" s="30"/>
      <c r="N13" s="30"/>
      <c r="O13" s="219">
        <f t="shared" si="0"/>
        <v>0</v>
      </c>
      <c r="P13" s="220"/>
      <c r="Q13" s="30"/>
      <c r="R13" s="30"/>
      <c r="S13" s="72"/>
      <c r="T13" s="30"/>
      <c r="U13" s="31">
        <f t="shared" si="1"/>
        <v>0</v>
      </c>
      <c r="V13" s="30"/>
      <c r="W13" s="129">
        <f t="shared" si="3"/>
        <v>0</v>
      </c>
      <c r="X13" s="269"/>
      <c r="Y13" s="248"/>
      <c r="Z13" s="1"/>
      <c r="AA13" s="80" t="str">
        <f t="shared" si="4"/>
        <v/>
      </c>
      <c r="AB13" s="81" t="str">
        <f t="shared" si="2"/>
        <v/>
      </c>
      <c r="AC13" s="80" t="str">
        <f t="shared" si="2"/>
        <v/>
      </c>
    </row>
    <row r="14" spans="1:29" ht="28" customHeight="1">
      <c r="A14" s="11" t="str">
        <f>G4</f>
        <v>ejthoh</v>
      </c>
      <c r="B14" s="7"/>
      <c r="C14" s="121"/>
      <c r="D14" s="29"/>
      <c r="E14" s="121"/>
      <c r="F14" s="7"/>
      <c r="G14" s="121"/>
      <c r="H14" s="29"/>
      <c r="I14" s="121"/>
      <c r="J14" s="115"/>
      <c r="K14" s="30"/>
      <c r="L14" s="30"/>
      <c r="M14" s="30"/>
      <c r="N14" s="30"/>
      <c r="O14" s="219">
        <f t="shared" si="0"/>
        <v>0</v>
      </c>
      <c r="P14" s="220"/>
      <c r="Q14" s="30" t="str">
        <f t="shared" ref="Q14:Q15" si="5">IF(I14="vuqcaf/kr okgu","---","")</f>
        <v/>
      </c>
      <c r="R14" s="30" t="str">
        <f t="shared" ref="R14:R15" si="6">IF(I14="vuqcaf/kr okgu","---","")</f>
        <v/>
      </c>
      <c r="S14" s="72"/>
      <c r="T14" s="30"/>
      <c r="U14" s="31">
        <f t="shared" si="1"/>
        <v>0</v>
      </c>
      <c r="V14" s="30"/>
      <c r="W14" s="129">
        <f t="shared" si="3"/>
        <v>0</v>
      </c>
      <c r="X14" s="230"/>
      <c r="Y14" s="246"/>
      <c r="Z14" s="1"/>
      <c r="AA14" s="80" t="str">
        <f t="shared" si="4"/>
        <v/>
      </c>
      <c r="AB14" s="81" t="str">
        <f t="shared" si="2"/>
        <v/>
      </c>
      <c r="AC14" s="80" t="str">
        <f t="shared" si="2"/>
        <v/>
      </c>
    </row>
    <row r="15" spans="1:29" ht="28" customHeight="1">
      <c r="A15" s="11">
        <f>E14</f>
        <v>0</v>
      </c>
      <c r="B15" s="7"/>
      <c r="C15" s="121"/>
      <c r="D15" s="29"/>
      <c r="E15" s="121" t="str">
        <f>A14</f>
        <v>ejthoh</v>
      </c>
      <c r="F15" s="7"/>
      <c r="G15" s="121"/>
      <c r="H15" s="29"/>
      <c r="I15" s="121"/>
      <c r="J15" s="115"/>
      <c r="K15" s="30"/>
      <c r="L15" s="30"/>
      <c r="M15" s="30"/>
      <c r="N15" s="30"/>
      <c r="O15" s="219">
        <f t="shared" si="0"/>
        <v>0</v>
      </c>
      <c r="P15" s="220"/>
      <c r="Q15" s="30" t="str">
        <f t="shared" si="5"/>
        <v/>
      </c>
      <c r="R15" s="30" t="str">
        <f t="shared" si="6"/>
        <v/>
      </c>
      <c r="S15" s="72"/>
      <c r="T15" s="30"/>
      <c r="U15" s="31">
        <f t="shared" si="1"/>
        <v>0</v>
      </c>
      <c r="V15" s="30"/>
      <c r="W15" s="129">
        <f t="shared" si="3"/>
        <v>0</v>
      </c>
      <c r="X15" s="230"/>
      <c r="Y15" s="247"/>
      <c r="Z15" s="1"/>
      <c r="AA15" s="80" t="str">
        <f t="shared" si="4"/>
        <v/>
      </c>
      <c r="AB15" s="81" t="str">
        <f t="shared" si="2"/>
        <v/>
      </c>
      <c r="AC15" s="80" t="str">
        <f t="shared" si="2"/>
        <v/>
      </c>
    </row>
    <row r="16" spans="1:29" ht="17" customHeight="1">
      <c r="A16" s="235" t="s">
        <v>64</v>
      </c>
      <c r="B16" s="139"/>
      <c r="C16" s="139"/>
      <c r="D16" s="139"/>
      <c r="E16" s="139"/>
      <c r="F16" s="139"/>
      <c r="G16" s="139"/>
      <c r="H16" s="139"/>
      <c r="I16" s="139"/>
      <c r="J16" s="126">
        <f>SUM(J8:J15)</f>
        <v>0</v>
      </c>
      <c r="K16" s="126">
        <f>SUM(K8:K15)</f>
        <v>0</v>
      </c>
      <c r="L16" s="120"/>
      <c r="M16" s="120"/>
      <c r="N16" s="19">
        <f>SUM(N8:N15)</f>
        <v>0</v>
      </c>
      <c r="O16" s="221">
        <f>SUM(O8:O15)</f>
        <v>0</v>
      </c>
      <c r="P16" s="222"/>
      <c r="Q16" s="120"/>
      <c r="R16" s="19">
        <f>SUM(R8:R15)</f>
        <v>0</v>
      </c>
      <c r="S16" s="74">
        <f>SUM(S8:S15)</f>
        <v>0</v>
      </c>
      <c r="T16" s="120"/>
      <c r="U16" s="19">
        <f>SUM(U8:U15)</f>
        <v>0</v>
      </c>
      <c r="V16" s="120"/>
      <c r="W16" s="20">
        <f>SUM(W8:W15)</f>
        <v>0</v>
      </c>
      <c r="X16" s="21"/>
      <c r="Y16" s="32"/>
      <c r="Z16" s="1"/>
      <c r="AA16" s="94"/>
      <c r="AB16" s="94"/>
      <c r="AC16" s="94"/>
    </row>
    <row r="17" spans="1:29" ht="17" customHeight="1">
      <c r="A17" s="235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242" t="s">
        <v>62</v>
      </c>
      <c r="O17" s="242"/>
      <c r="P17" s="242"/>
      <c r="Q17" s="242"/>
      <c r="R17" s="230"/>
      <c r="S17" s="230"/>
      <c r="T17" s="230"/>
      <c r="U17" s="230"/>
      <c r="V17" s="230"/>
      <c r="W17" s="21" t="s">
        <v>55</v>
      </c>
      <c r="X17" s="124"/>
      <c r="Y17" s="122" t="s">
        <v>63</v>
      </c>
      <c r="Z17" s="1"/>
      <c r="AA17" s="94"/>
      <c r="AB17" s="94"/>
      <c r="AC17" s="94"/>
    </row>
    <row r="18" spans="1:29" ht="17" customHeight="1">
      <c r="A18" s="235" t="s">
        <v>18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243"/>
      <c r="W18" s="243"/>
      <c r="X18" s="243"/>
      <c r="Y18" s="14" t="s">
        <v>38</v>
      </c>
      <c r="Z18" s="1"/>
      <c r="AA18" s="94"/>
      <c r="AB18" s="94"/>
      <c r="AC18" s="94"/>
    </row>
    <row r="19" spans="1:29" ht="17" customHeight="1">
      <c r="A19" s="244" t="s">
        <v>59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3"/>
      <c r="W19" s="243"/>
      <c r="X19" s="243"/>
      <c r="Y19" s="14" t="s">
        <v>82</v>
      </c>
      <c r="Z19" s="1"/>
      <c r="AA19" s="94"/>
      <c r="AB19" s="94"/>
      <c r="AC19" s="94"/>
    </row>
    <row r="20" spans="1:29" ht="17" customHeight="1">
      <c r="A20" s="244" t="s">
        <v>60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3"/>
      <c r="W20" s="243"/>
      <c r="X20" s="243"/>
      <c r="Y20" s="14" t="s">
        <v>39</v>
      </c>
      <c r="Z20" s="1"/>
      <c r="AA20" s="94"/>
      <c r="AB20" s="94"/>
      <c r="AC20" s="94"/>
    </row>
    <row r="21" spans="1:29" ht="17" customHeight="1">
      <c r="A21" s="235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 t="s">
        <v>20</v>
      </c>
      <c r="S21" s="139"/>
      <c r="T21" s="139"/>
      <c r="U21" s="139"/>
      <c r="V21" s="245"/>
      <c r="W21" s="245"/>
      <c r="X21" s="245"/>
      <c r="Y21" s="14" t="s">
        <v>83</v>
      </c>
      <c r="Z21" s="1"/>
      <c r="AA21" s="94"/>
      <c r="AB21" s="94"/>
      <c r="AC21" s="94"/>
    </row>
    <row r="22" spans="1:29" ht="17" customHeight="1">
      <c r="A22" s="235" t="s">
        <v>92</v>
      </c>
      <c r="B22" s="139"/>
      <c r="C22" s="139"/>
      <c r="D22" s="139"/>
      <c r="E22" s="139"/>
      <c r="F22" s="139"/>
      <c r="G22" s="139"/>
      <c r="H22" s="139"/>
      <c r="I22" s="139"/>
      <c r="J22" s="257"/>
      <c r="K22" s="257"/>
      <c r="L22" s="257"/>
      <c r="M22" s="257"/>
      <c r="N22" s="257"/>
      <c r="O22" s="139" t="s">
        <v>61</v>
      </c>
      <c r="P22" s="139"/>
      <c r="Q22" s="139"/>
      <c r="R22" s="139"/>
      <c r="S22" s="139"/>
      <c r="T22" s="139"/>
      <c r="U22" s="231"/>
      <c r="V22" s="256"/>
      <c r="W22" s="256"/>
      <c r="X22" s="256"/>
      <c r="Y22" s="114" t="s">
        <v>208</v>
      </c>
      <c r="Z22" s="1"/>
      <c r="AA22" s="94"/>
      <c r="AB22" s="94"/>
      <c r="AC22" s="94"/>
    </row>
    <row r="23" spans="1:29" ht="17" customHeight="1">
      <c r="A23" s="244" t="s">
        <v>58</v>
      </c>
      <c r="B23" s="242"/>
      <c r="C23" s="251"/>
      <c r="D23" s="251"/>
      <c r="E23" s="23" t="s">
        <v>52</v>
      </c>
      <c r="F23" s="24"/>
      <c r="G23" s="139" t="s">
        <v>53</v>
      </c>
      <c r="H23" s="139"/>
      <c r="I23" s="120" t="s">
        <v>54</v>
      </c>
      <c r="J23" s="124"/>
      <c r="K23" s="124"/>
      <c r="L23" s="120" t="s">
        <v>55</v>
      </c>
      <c r="M23" s="25"/>
      <c r="N23" s="258" t="s">
        <v>97</v>
      </c>
      <c r="O23" s="259"/>
      <c r="P23" s="259"/>
      <c r="Q23" s="259"/>
      <c r="R23" s="260"/>
      <c r="S23" s="139"/>
      <c r="T23" s="139"/>
      <c r="U23" s="139"/>
      <c r="V23" s="249" t="s">
        <v>54</v>
      </c>
      <c r="W23" s="250"/>
      <c r="X23" s="249" t="s">
        <v>55</v>
      </c>
      <c r="Y23" s="252"/>
      <c r="Z23" s="1"/>
      <c r="AA23" s="94"/>
      <c r="AB23" s="94"/>
      <c r="AC23" s="94"/>
    </row>
    <row r="24" spans="1:29" ht="17" customHeight="1">
      <c r="A24" s="244" t="s">
        <v>57</v>
      </c>
      <c r="B24" s="242"/>
      <c r="C24" s="139"/>
      <c r="D24" s="139"/>
      <c r="E24" s="139"/>
      <c r="F24" s="139"/>
      <c r="G24" s="139"/>
      <c r="H24" s="139"/>
      <c r="I24" s="120" t="s">
        <v>54</v>
      </c>
      <c r="J24" s="124"/>
      <c r="K24" s="124"/>
      <c r="L24" s="120" t="s">
        <v>55</v>
      </c>
      <c r="M24" s="25"/>
      <c r="N24" s="258" t="s">
        <v>96</v>
      </c>
      <c r="O24" s="259"/>
      <c r="P24" s="259"/>
      <c r="Q24" s="259"/>
      <c r="R24" s="260"/>
      <c r="S24" s="139"/>
      <c r="T24" s="139"/>
      <c r="U24" s="139"/>
      <c r="V24" s="139"/>
      <c r="W24" s="251"/>
      <c r="X24" s="139"/>
      <c r="Y24" s="252"/>
      <c r="Z24" s="1"/>
      <c r="AA24" s="94"/>
      <c r="AB24" s="94"/>
      <c r="AC24" s="94"/>
    </row>
    <row r="25" spans="1:29" ht="17" customHeight="1">
      <c r="A25" s="261" t="s">
        <v>56</v>
      </c>
      <c r="B25" s="262"/>
      <c r="C25" s="263"/>
      <c r="D25" s="263"/>
      <c r="E25" s="263"/>
      <c r="F25" s="263"/>
      <c r="G25" s="263"/>
      <c r="H25" s="263"/>
      <c r="I25" s="127" t="s">
        <v>54</v>
      </c>
      <c r="J25" s="8"/>
      <c r="K25" s="8"/>
      <c r="L25" s="127" t="s">
        <v>55</v>
      </c>
      <c r="M25" s="27"/>
      <c r="N25" s="264" t="s">
        <v>98</v>
      </c>
      <c r="O25" s="265"/>
      <c r="P25" s="265"/>
      <c r="Q25" s="265"/>
      <c r="R25" s="265"/>
      <c r="S25" s="266"/>
      <c r="T25" s="266"/>
      <c r="U25" s="267"/>
      <c r="V25" s="127" t="s">
        <v>54</v>
      </c>
      <c r="W25" s="8"/>
      <c r="X25" s="127" t="s">
        <v>55</v>
      </c>
      <c r="Y25" s="28"/>
      <c r="Z25" s="1"/>
      <c r="AA25" s="94"/>
      <c r="AB25" s="94"/>
      <c r="AC25" s="94"/>
    </row>
    <row r="26" spans="1:29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5"/>
      <c r="Z28" s="1"/>
      <c r="AA28" s="1"/>
      <c r="AB28" s="1"/>
      <c r="AC28" s="1"/>
    </row>
    <row r="29" spans="1:29">
      <c r="A29" s="1"/>
      <c r="B29" s="1"/>
      <c r="C29" s="1"/>
      <c r="D29" s="1"/>
      <c r="E29" s="1"/>
      <c r="F29" s="1"/>
      <c r="G29" s="1"/>
      <c r="H29" s="1"/>
      <c r="I29" s="1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5"/>
      <c r="Y29" s="5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5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"/>
      <c r="Y33" s="5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5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  <c r="Z41" s="1"/>
      <c r="AA41" s="1"/>
      <c r="AB41" s="1"/>
      <c r="AC41" s="1"/>
    </row>
  </sheetData>
  <sheetProtection formatCells="0" formatColumns="0" formatRows="0" selectLockedCells="1" sort="0" autoFilter="0"/>
  <sortState ref="A8:W15">
    <sortCondition ref="B8:B15"/>
  </sortState>
  <mergeCells count="85">
    <mergeCell ref="AA1:AC4"/>
    <mergeCell ref="AA5:AA7"/>
    <mergeCell ref="AB5:AB7"/>
    <mergeCell ref="AC5:AC7"/>
    <mergeCell ref="A25:B25"/>
    <mergeCell ref="C25:H25"/>
    <mergeCell ref="N25:R25"/>
    <mergeCell ref="S25:U25"/>
    <mergeCell ref="Y8:Y9"/>
    <mergeCell ref="Y10:Y11"/>
    <mergeCell ref="Y12:Y13"/>
    <mergeCell ref="Y14:Y15"/>
    <mergeCell ref="V23:V24"/>
    <mergeCell ref="W23:W24"/>
    <mergeCell ref="X23:X24"/>
    <mergeCell ref="Y23:Y24"/>
    <mergeCell ref="A24:B24"/>
    <mergeCell ref="C24:H24"/>
    <mergeCell ref="N24:R24"/>
    <mergeCell ref="S24:U24"/>
    <mergeCell ref="A22:I22"/>
    <mergeCell ref="J22:N22"/>
    <mergeCell ref="O22:Q22"/>
    <mergeCell ref="R22:U22"/>
    <mergeCell ref="A23:B23"/>
    <mergeCell ref="C23:D23"/>
    <mergeCell ref="G23:H23"/>
    <mergeCell ref="N23:R23"/>
    <mergeCell ref="S23:U23"/>
    <mergeCell ref="V22:X22"/>
    <mergeCell ref="A19:U19"/>
    <mergeCell ref="V19:X19"/>
    <mergeCell ref="A20:U20"/>
    <mergeCell ref="V20:X20"/>
    <mergeCell ref="A21:Q21"/>
    <mergeCell ref="R21:U21"/>
    <mergeCell ref="V21:X21"/>
    <mergeCell ref="A16:I16"/>
    <mergeCell ref="A17:M17"/>
    <mergeCell ref="N17:Q17"/>
    <mergeCell ref="R17:V17"/>
    <mergeCell ref="A18:U18"/>
    <mergeCell ref="V18:X18"/>
    <mergeCell ref="X8:X9"/>
    <mergeCell ref="X10:X11"/>
    <mergeCell ref="X12:X13"/>
    <mergeCell ref="X14:X15"/>
    <mergeCell ref="V5:V7"/>
    <mergeCell ref="W5:W7"/>
    <mergeCell ref="X5:X7"/>
    <mergeCell ref="B4:E4"/>
    <mergeCell ref="G4:M4"/>
    <mergeCell ref="N4:Y4"/>
    <mergeCell ref="A5:H5"/>
    <mergeCell ref="I5:I7"/>
    <mergeCell ref="J5:K7"/>
    <mergeCell ref="Q5:R6"/>
    <mergeCell ref="S5:U6"/>
    <mergeCell ref="Y5:Y7"/>
    <mergeCell ref="A6:D6"/>
    <mergeCell ref="E6:H6"/>
    <mergeCell ref="C7:D7"/>
    <mergeCell ref="G7:H7"/>
    <mergeCell ref="L5:P5"/>
    <mergeCell ref="L6:L7"/>
    <mergeCell ref="M6:M7"/>
    <mergeCell ref="A1:Y1"/>
    <mergeCell ref="B2:L2"/>
    <mergeCell ref="M2:Q2"/>
    <mergeCell ref="R2:W2"/>
    <mergeCell ref="S3:W3"/>
    <mergeCell ref="B3:I3"/>
    <mergeCell ref="J3:K3"/>
    <mergeCell ref="O14:P14"/>
    <mergeCell ref="O15:P15"/>
    <mergeCell ref="O16:P16"/>
    <mergeCell ref="N3:P3"/>
    <mergeCell ref="O7:P7"/>
    <mergeCell ref="O9:P9"/>
    <mergeCell ref="O10:P10"/>
    <mergeCell ref="O11:P11"/>
    <mergeCell ref="O12:P12"/>
    <mergeCell ref="O13:P13"/>
    <mergeCell ref="O8:P8"/>
    <mergeCell ref="N6:N7"/>
  </mergeCells>
  <phoneticPr fontId="17" type="noConversion"/>
  <conditionalFormatting sqref="Q7">
    <cfRule type="expression" dxfId="1511" priority="57">
      <formula>ISERROR(Q7)</formula>
    </cfRule>
  </conditionalFormatting>
  <conditionalFormatting sqref="X12:X13">
    <cfRule type="expression" dxfId="1510" priority="55">
      <formula>ISERROR(X12)</formula>
    </cfRule>
  </conditionalFormatting>
  <conditionalFormatting sqref="A2:Y2 A4:Y4 A3:J3 Q3:Y3 L3:M3 A25:N25 A23:N23 A24:M24 S23:Y24 V25:Y25 S25 A17:Y21 A22:V22 Y22">
    <cfRule type="expression" dxfId="1509" priority="72">
      <formula>ISERROR(A2)</formula>
    </cfRule>
  </conditionalFormatting>
  <conditionalFormatting sqref="Y8 Y10 Y12 Y14 Y16">
    <cfRule type="expression" dxfId="1508" priority="66">
      <formula>ISERROR(Y8)</formula>
    </cfRule>
  </conditionalFormatting>
  <conditionalFormatting sqref="A8:H9">
    <cfRule type="expression" dxfId="1507" priority="65">
      <formula>ISERROR(A8)</formula>
    </cfRule>
  </conditionalFormatting>
  <conditionalFormatting sqref="A10:H11">
    <cfRule type="expression" dxfId="1506" priority="64">
      <formula>ISERROR(A10)</formula>
    </cfRule>
  </conditionalFormatting>
  <conditionalFormatting sqref="X10:X11">
    <cfRule type="expression" dxfId="1505" priority="54">
      <formula>ISERROR(X10)</formula>
    </cfRule>
  </conditionalFormatting>
  <conditionalFormatting sqref="S16">
    <cfRule type="expression" dxfId="1504" priority="50">
      <formula>ISERROR(S16)</formula>
    </cfRule>
  </conditionalFormatting>
  <conditionalFormatting sqref="J16:K16 Q16:R16 V16:W16">
    <cfRule type="cellIs" dxfId="1503" priority="67" operator="equal">
      <formula>0</formula>
    </cfRule>
  </conditionalFormatting>
  <conditionalFormatting sqref="N24">
    <cfRule type="expression" dxfId="1502" priority="71">
      <formula>ISERROR(N24)</formula>
    </cfRule>
  </conditionalFormatting>
  <conditionalFormatting sqref="A12:H13">
    <cfRule type="expression" dxfId="1501" priority="63">
      <formula>ISERROR(A12)</formula>
    </cfRule>
  </conditionalFormatting>
  <conditionalFormatting sqref="N3">
    <cfRule type="expression" dxfId="1500" priority="69">
      <formula>ISERROR(N3)</formula>
    </cfRule>
  </conditionalFormatting>
  <conditionalFormatting sqref="A14:H15">
    <cfRule type="expression" dxfId="1499" priority="62">
      <formula>ISERROR(A14)</formula>
    </cfRule>
  </conditionalFormatting>
  <conditionalFormatting sqref="A1:Y1">
    <cfRule type="expression" dxfId="1498" priority="70">
      <formula>ISERROR(A1)</formula>
    </cfRule>
  </conditionalFormatting>
  <conditionalFormatting sqref="X8:X9">
    <cfRule type="expression" dxfId="1497" priority="53">
      <formula>ISERROR(X8)</formula>
    </cfRule>
  </conditionalFormatting>
  <conditionalFormatting sqref="T16:U16">
    <cfRule type="expression" dxfId="1496" priority="52">
      <formula>ISERROR(T16)</formula>
    </cfRule>
  </conditionalFormatting>
  <conditionalFormatting sqref="T16:U16">
    <cfRule type="cellIs" dxfId="1495" priority="51" operator="equal">
      <formula>0</formula>
    </cfRule>
  </conditionalFormatting>
  <conditionalFormatting sqref="A5:J5 A6:I7 Q5:Y6 A16:K16 R7:Y7 V16:X16 Q16:R16">
    <cfRule type="expression" dxfId="1494" priority="68">
      <formula>ISERROR(A5)</formula>
    </cfRule>
  </conditionalFormatting>
  <conditionalFormatting sqref="L5:L6 M6:N6 L16:O16">
    <cfRule type="expression" dxfId="1493" priority="61">
      <formula>ISERROR(L5)</formula>
    </cfRule>
  </conditionalFormatting>
  <conditionalFormatting sqref="L16:O16">
    <cfRule type="cellIs" dxfId="1492" priority="60" operator="equal">
      <formula>0</formula>
    </cfRule>
  </conditionalFormatting>
  <conditionalFormatting sqref="O6">
    <cfRule type="expression" dxfId="1491" priority="59">
      <formula>ISERROR(O6)</formula>
    </cfRule>
  </conditionalFormatting>
  <conditionalFormatting sqref="O7">
    <cfRule type="expression" dxfId="1490" priority="58">
      <formula>ISERROR(O7)</formula>
    </cfRule>
  </conditionalFormatting>
  <conditionalFormatting sqref="X14:X15">
    <cfRule type="expression" dxfId="1489" priority="56">
      <formula>ISERROR(X14)</formula>
    </cfRule>
  </conditionalFormatting>
  <conditionalFormatting sqref="S16">
    <cfRule type="cellIs" dxfId="1488" priority="49" operator="equal">
      <formula>0</formula>
    </cfRule>
  </conditionalFormatting>
  <conditionalFormatting sqref="W8:W15">
    <cfRule type="cellIs" dxfId="1487" priority="47" operator="equal">
      <formula>0</formula>
    </cfRule>
  </conditionalFormatting>
  <conditionalFormatting sqref="I8">
    <cfRule type="expression" dxfId="1486" priority="46">
      <formula>ISERROR(I8)</formula>
    </cfRule>
  </conditionalFormatting>
  <conditionalFormatting sqref="T8:U15">
    <cfRule type="expression" dxfId="1485" priority="42">
      <formula>ISERROR(T8)</formula>
    </cfRule>
  </conditionalFormatting>
  <conditionalFormatting sqref="S8:S15">
    <cfRule type="expression" dxfId="1484" priority="39">
      <formula>ISERROR(S8)</formula>
    </cfRule>
  </conditionalFormatting>
  <conditionalFormatting sqref="J8:K8 Q8:R8 V8:W15">
    <cfRule type="expression" dxfId="1483" priority="48">
      <formula>ISERROR(J8)</formula>
    </cfRule>
  </conditionalFormatting>
  <conditionalFormatting sqref="M8:N8">
    <cfRule type="expression" dxfId="1482" priority="45">
      <formula>ISERROR(M8)</formula>
    </cfRule>
  </conditionalFormatting>
  <conditionalFormatting sqref="O8">
    <cfRule type="expression" dxfId="1481" priority="44">
      <formula>ISERROR(O8)</formula>
    </cfRule>
  </conditionalFormatting>
  <conditionalFormatting sqref="O8">
    <cfRule type="cellIs" dxfId="1480" priority="43" operator="equal">
      <formula>0</formula>
    </cfRule>
  </conditionalFormatting>
  <conditionalFormatting sqref="U9:U15">
    <cfRule type="cellIs" dxfId="1479" priority="41" operator="equal">
      <formula>0</formula>
    </cfRule>
  </conditionalFormatting>
  <conditionalFormatting sqref="U8">
    <cfRule type="cellIs" dxfId="1478" priority="40" operator="equal">
      <formula>0</formula>
    </cfRule>
  </conditionalFormatting>
  <conditionalFormatting sqref="U9">
    <cfRule type="cellIs" dxfId="1477" priority="38" operator="equal">
      <formula>0</formula>
    </cfRule>
  </conditionalFormatting>
  <conditionalFormatting sqref="I9">
    <cfRule type="expression" dxfId="1476" priority="36">
      <formula>ISERROR(I9)</formula>
    </cfRule>
  </conditionalFormatting>
  <conditionalFormatting sqref="J9:K9 Q9:R9">
    <cfRule type="expression" dxfId="1475" priority="37">
      <formula>ISERROR(J9)</formula>
    </cfRule>
  </conditionalFormatting>
  <conditionalFormatting sqref="L9:N9">
    <cfRule type="expression" dxfId="1474" priority="35">
      <formula>ISERROR(L9)</formula>
    </cfRule>
  </conditionalFormatting>
  <conditionalFormatting sqref="O9">
    <cfRule type="expression" dxfId="1473" priority="34">
      <formula>ISERROR(O9)</formula>
    </cfRule>
  </conditionalFormatting>
  <conditionalFormatting sqref="O9">
    <cfRule type="cellIs" dxfId="1472" priority="33" operator="equal">
      <formula>0</formula>
    </cfRule>
  </conditionalFormatting>
  <conditionalFormatting sqref="J10:K10 Q10:R10">
    <cfRule type="expression" dxfId="1471" priority="32">
      <formula>ISERROR(J10)</formula>
    </cfRule>
  </conditionalFormatting>
  <conditionalFormatting sqref="L10:N10">
    <cfRule type="expression" dxfId="1470" priority="31">
      <formula>ISERROR(L10)</formula>
    </cfRule>
  </conditionalFormatting>
  <conditionalFormatting sqref="O10">
    <cfRule type="expression" dxfId="1469" priority="30">
      <formula>ISERROR(O10)</formula>
    </cfRule>
  </conditionalFormatting>
  <conditionalFormatting sqref="O10">
    <cfRule type="cellIs" dxfId="1468" priority="29" operator="equal">
      <formula>0</formula>
    </cfRule>
  </conditionalFormatting>
  <conditionalFormatting sqref="I11">
    <cfRule type="expression" dxfId="1467" priority="27">
      <formula>ISERROR(I11)</formula>
    </cfRule>
  </conditionalFormatting>
  <conditionalFormatting sqref="J11:K11 Q11:R11">
    <cfRule type="expression" dxfId="1466" priority="28">
      <formula>ISERROR(J11)</formula>
    </cfRule>
  </conditionalFormatting>
  <conditionalFormatting sqref="L11:N11">
    <cfRule type="expression" dxfId="1465" priority="26">
      <formula>ISERROR(L11)</formula>
    </cfRule>
  </conditionalFormatting>
  <conditionalFormatting sqref="O11">
    <cfRule type="expression" dxfId="1464" priority="25">
      <formula>ISERROR(O11)</formula>
    </cfRule>
  </conditionalFormatting>
  <conditionalFormatting sqref="O11">
    <cfRule type="cellIs" dxfId="1463" priority="24" operator="equal">
      <formula>0</formula>
    </cfRule>
  </conditionalFormatting>
  <conditionalFormatting sqref="I12">
    <cfRule type="expression" dxfId="1462" priority="22">
      <formula>ISERROR(I12)</formula>
    </cfRule>
  </conditionalFormatting>
  <conditionalFormatting sqref="J12:K12 Q12:R12">
    <cfRule type="expression" dxfId="1461" priority="23">
      <formula>ISERROR(J12)</formula>
    </cfRule>
  </conditionalFormatting>
  <conditionalFormatting sqref="L12:N12">
    <cfRule type="expression" dxfId="1460" priority="21">
      <formula>ISERROR(L12)</formula>
    </cfRule>
  </conditionalFormatting>
  <conditionalFormatting sqref="O12">
    <cfRule type="expression" dxfId="1459" priority="20">
      <formula>ISERROR(O12)</formula>
    </cfRule>
  </conditionalFormatting>
  <conditionalFormatting sqref="O12">
    <cfRule type="cellIs" dxfId="1458" priority="19" operator="equal">
      <formula>0</formula>
    </cfRule>
  </conditionalFormatting>
  <conditionalFormatting sqref="I13">
    <cfRule type="expression" dxfId="1457" priority="17">
      <formula>ISERROR(I13)</formula>
    </cfRule>
  </conditionalFormatting>
  <conditionalFormatting sqref="J13:K13 Q13:R13">
    <cfRule type="expression" dxfId="1456" priority="18">
      <formula>ISERROR(J13)</formula>
    </cfRule>
  </conditionalFormatting>
  <conditionalFormatting sqref="L13:N13">
    <cfRule type="expression" dxfId="1455" priority="16">
      <formula>ISERROR(L13)</formula>
    </cfRule>
  </conditionalFormatting>
  <conditionalFormatting sqref="O13">
    <cfRule type="expression" dxfId="1454" priority="15">
      <formula>ISERROR(O13)</formula>
    </cfRule>
  </conditionalFormatting>
  <conditionalFormatting sqref="O13">
    <cfRule type="cellIs" dxfId="1453" priority="14" operator="equal">
      <formula>0</formula>
    </cfRule>
  </conditionalFormatting>
  <conditionalFormatting sqref="I14">
    <cfRule type="expression" dxfId="1452" priority="12">
      <formula>ISERROR(I14)</formula>
    </cfRule>
  </conditionalFormatting>
  <conditionalFormatting sqref="Q14:R14">
    <cfRule type="expression" dxfId="1451" priority="13">
      <formula>ISERROR(Q14)</formula>
    </cfRule>
  </conditionalFormatting>
  <conditionalFormatting sqref="I15">
    <cfRule type="expression" dxfId="1450" priority="10">
      <formula>ISERROR(I15)</formula>
    </cfRule>
  </conditionalFormatting>
  <conditionalFormatting sqref="Q15:R15">
    <cfRule type="expression" dxfId="1449" priority="11">
      <formula>ISERROR(Q15)</formula>
    </cfRule>
  </conditionalFormatting>
  <conditionalFormatting sqref="I10">
    <cfRule type="expression" dxfId="1448" priority="9">
      <formula>ISERROR(I10)</formula>
    </cfRule>
  </conditionalFormatting>
  <conditionalFormatting sqref="J14:K14">
    <cfRule type="expression" dxfId="1447" priority="8">
      <formula>ISERROR(J14)</formula>
    </cfRule>
  </conditionalFormatting>
  <conditionalFormatting sqref="L14:N14">
    <cfRule type="expression" dxfId="1446" priority="7">
      <formula>ISERROR(L14)</formula>
    </cfRule>
  </conditionalFormatting>
  <conditionalFormatting sqref="O14">
    <cfRule type="expression" dxfId="1445" priority="6">
      <formula>ISERROR(O14)</formula>
    </cfRule>
  </conditionalFormatting>
  <conditionalFormatting sqref="O14">
    <cfRule type="cellIs" dxfId="1444" priority="5" operator="equal">
      <formula>0</formula>
    </cfRule>
  </conditionalFormatting>
  <conditionalFormatting sqref="J15:K15">
    <cfRule type="expression" dxfId="1443" priority="4">
      <formula>ISERROR(J15)</formula>
    </cfRule>
  </conditionalFormatting>
  <conditionalFormatting sqref="L15:N15">
    <cfRule type="expression" dxfId="1442" priority="3">
      <formula>ISERROR(L15)</formula>
    </cfRule>
  </conditionalFormatting>
  <conditionalFormatting sqref="O15">
    <cfRule type="expression" dxfId="1441" priority="2">
      <formula>ISERROR(O15)</formula>
    </cfRule>
  </conditionalFormatting>
  <conditionalFormatting sqref="O15">
    <cfRule type="cellIs" dxfId="1440" priority="1" operator="equal">
      <formula>0</formula>
    </cfRule>
  </conditionalFormatting>
  <dataValidations count="2">
    <dataValidation type="list" allowBlank="1" showInputMessage="1" showErrorMessage="1" sqref="C8:C15 G8:G15">
      <formula1>$X$2:$Y$2</formula1>
    </dataValidation>
    <dataValidation type="list" allowBlank="1" showInputMessage="1" showErrorMessage="1" sqref="I8:I9 I11:I15">
      <formula1>$Y$18:$Y$22</formula1>
    </dataValidation>
  </dataValidations>
  <printOptions horizontalCentered="1" verticalCentered="1"/>
  <pageMargins left="0.5" right="0.5" top="0.5" bottom="0.5" header="0" footer="0"/>
  <pageSetup paperSize="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NEW RULES FOR TA</vt:lpstr>
      <vt:lpstr>From the Developer</vt:lpstr>
      <vt:lpstr>all</vt:lpstr>
      <vt:lpstr>outer</vt:lpstr>
      <vt:lpstr>inner 01</vt:lpstr>
      <vt:lpstr>inner 02</vt:lpstr>
      <vt:lpstr>inner 03</vt:lpstr>
      <vt:lpstr>inner 04</vt:lpstr>
      <vt:lpstr>inner 05</vt:lpstr>
      <vt:lpstr>inner 06</vt:lpstr>
      <vt:lpstr>inner 07</vt:lpstr>
      <vt:lpstr>inner 08</vt:lpstr>
      <vt:lpstr>inner 09</vt:lpstr>
      <vt:lpstr>inner 10</vt:lpstr>
      <vt:lpstr>inner 11</vt:lpstr>
      <vt:lpstr>inner 12</vt:lpstr>
      <vt:lpstr>inner 13</vt:lpstr>
      <vt:lpstr>inner 14</vt:lpstr>
      <vt:lpstr>inner 15</vt:lpstr>
      <vt:lpstr>inner 16</vt:lpstr>
      <vt:lpstr>inner 17</vt:lpstr>
      <vt:lpstr>inner 18</vt:lpstr>
      <vt:lpstr>inner 19</vt:lpstr>
      <vt:lpstr>inner 20</vt:lpstr>
      <vt:lpstr>inner 21</vt:lpstr>
      <vt:lpstr>inner 22</vt:lpstr>
      <vt:lpstr>inner 23</vt:lpstr>
      <vt:lpstr>inner 24</vt:lpstr>
      <vt:lpstr>inner 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prince</dc:creator>
  <cp:lastModifiedBy>Windows User</cp:lastModifiedBy>
  <cp:lastPrinted>2018-12-25T05:19:59Z</cp:lastPrinted>
  <dcterms:created xsi:type="dcterms:W3CDTF">2011-07-17T11:10:38Z</dcterms:created>
  <dcterms:modified xsi:type="dcterms:W3CDTF">2018-12-25T05:20:54Z</dcterms:modified>
</cp:coreProperties>
</file>